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cc2\My ShareSync\CRCC ROSC Program\Materials\FY24 Deliverables\"/>
    </mc:Choice>
  </mc:AlternateContent>
  <xr:revisionPtr revIDLastSave="0" documentId="13_ncr:1_{EEF789F6-C71E-4988-8A73-30BECF1F3B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Cover Sheet" sheetId="2" r:id="rId1"/>
    <sheet name="2. ROSC Active" sheetId="3" r:id="rId2"/>
    <sheet name="3. Sector Information" sheetId="4" r:id="rId3"/>
  </sheets>
  <definedNames>
    <definedName name="_xlnm._FilterDatabase" localSheetId="1" hidden="1">'2. ROSC Active'!$A$2:$S$117</definedName>
    <definedName name="_xlnm.Print_Area" localSheetId="1">'2. ROSC Active'!$A$2:$S$55</definedName>
    <definedName name="_xlnm.Print_Area" localSheetId="2">'3. Sector Information'!$A$1:$F$17</definedName>
    <definedName name="_xlnm.Print_Titles" localSheetId="1">'2. ROSC Active'!$1:$2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5" i="3" l="1"/>
  <c r="R92" i="3"/>
  <c r="R119" i="3"/>
  <c r="R117" i="3"/>
  <c r="R118" i="3"/>
  <c r="R110" i="3"/>
  <c r="R104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4" i="3"/>
  <c r="R25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3" i="3"/>
  <c r="R94" i="3"/>
  <c r="R95" i="3"/>
  <c r="R96" i="3"/>
  <c r="R97" i="3"/>
  <c r="R98" i="3"/>
  <c r="R99" i="3"/>
  <c r="R100" i="3"/>
  <c r="R101" i="3"/>
  <c r="R102" i="3"/>
  <c r="R103" i="3"/>
  <c r="R106" i="3"/>
  <c r="R107" i="3"/>
  <c r="R108" i="3"/>
  <c r="R109" i="3"/>
  <c r="R111" i="3"/>
  <c r="R112" i="3"/>
  <c r="R113" i="3"/>
  <c r="R114" i="3"/>
  <c r="R115" i="3"/>
  <c r="R116" i="3"/>
  <c r="R23" i="3"/>
  <c r="R43" i="3"/>
  <c r="R26" i="3"/>
  <c r="R3" i="3"/>
</calcChain>
</file>

<file path=xl/sharedStrings.xml><?xml version="1.0" encoding="utf-8"?>
<sst xmlns="http://schemas.openxmlformats.org/spreadsheetml/2006/main" count="564" uniqueCount="337">
  <si>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</si>
  <si>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</si>
  <si>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</si>
  <si>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</si>
  <si>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</si>
  <si>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</si>
  <si>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</si>
  <si>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</si>
  <si>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</si>
  <si>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</si>
  <si>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</si>
  <si>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</si>
  <si>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</si>
  <si>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</si>
  <si>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</si>
  <si>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</si>
  <si>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</si>
  <si>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</si>
  <si>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</si>
  <si>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</si>
  <si>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</si>
  <si>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</si>
  <si>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</si>
  <si>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</si>
  <si>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</si>
  <si>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</si>
  <si>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</si>
  <si>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</si>
  <si>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</si>
  <si>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</si>
  <si>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</si>
  <si>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</si>
  <si>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</si>
  <si>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</si>
  <si>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</si>
  <si>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</si>
  <si>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</si>
  <si>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</si>
  <si>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</si>
  <si>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</si>
  <si>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</si>
  <si>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</si>
  <si>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</si>
  <si>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</si>
  <si>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</si>
  <si>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</si>
  <si>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</si>
  <si>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</si>
  <si>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</si>
  <si>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</si>
  <si>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</si>
  <si>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</si>
  <si>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</si>
  <si>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</si>
  <si>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</si>
  <si>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</si>
  <si>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</si>
  <si>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</si>
  <si>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</si>
  <si>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</si>
  <si>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</si>
  <si>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</si>
  <si>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</si>
  <si>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</si>
  <si>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</si>
  <si>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</si>
  <si>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</si>
  <si>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</si>
  <si>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</si>
  <si>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</si>
  <si>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</si>
  <si>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</si>
  <si>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</si>
  <si>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</si>
  <si>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</si>
  <si>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</si>
  <si>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</si>
  <si>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</si>
  <si>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</si>
  <si>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</si>
  <si>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</si>
  <si>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</si>
  <si>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</si>
  <si>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</si>
  <si>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</si>
  <si>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</si>
  <si>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</si>
  <si>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Westside ROSC Council</t>
  </si>
  <si>
    <t>Chicago Recovering Communities Coalition (CRCC)</t>
  </si>
  <si>
    <t>4628 W Washington Blvd, Chicago, IL 60644</t>
  </si>
  <si>
    <t>Venessa Moreno</t>
  </si>
  <si>
    <t>773-417-2045</t>
  </si>
  <si>
    <t>ve2012.crcc@gmail.com</t>
  </si>
  <si>
    <t>Dora Dantzler-Wright</t>
  </si>
  <si>
    <t>wrightdorad@gmail.com, 773-417-2045</t>
  </si>
  <si>
    <t>West Side of Chicago</t>
  </si>
  <si>
    <t>Region 1</t>
  </si>
  <si>
    <t>Organization</t>
  </si>
  <si>
    <t>Melissa Cordero-Hernandez</t>
  </si>
  <si>
    <t>Advancing Domestic Peace</t>
  </si>
  <si>
    <t>Candic Rushing</t>
  </si>
  <si>
    <t>Ashunti House</t>
  </si>
  <si>
    <t>Juvanna Johnson</t>
  </si>
  <si>
    <t>Regina Lewis</t>
  </si>
  <si>
    <t>Francisco Celis Yanez</t>
  </si>
  <si>
    <t>Bethel New Life</t>
  </si>
  <si>
    <t>Mohammad Mansoon</t>
  </si>
  <si>
    <t>Black Men United</t>
  </si>
  <si>
    <t>La Shaun Rickman</t>
  </si>
  <si>
    <t>Destiny Bryant</t>
  </si>
  <si>
    <t>Chicago Area Project</t>
  </si>
  <si>
    <t>Lakita Johnson</t>
  </si>
  <si>
    <t>Mauretta Brown Miller</t>
  </si>
  <si>
    <t>Chicago Park District</t>
  </si>
  <si>
    <t>Denise Holman</t>
  </si>
  <si>
    <t>Cook County Health</t>
  </si>
  <si>
    <t>Sarah Elder</t>
  </si>
  <si>
    <t>Cassandra Taylor</t>
  </si>
  <si>
    <t>Cycle Breakers</t>
  </si>
  <si>
    <t>Vivian Singleton</t>
  </si>
  <si>
    <t>Danny Sourbis</t>
  </si>
  <si>
    <t>DuPage ROSC</t>
  </si>
  <si>
    <t>Darryl Harrison</t>
  </si>
  <si>
    <t>DVA Training</t>
  </si>
  <si>
    <t>Sandra Harrison</t>
  </si>
  <si>
    <t>Vince Williams</t>
  </si>
  <si>
    <t>Entrepreneurs Academy</t>
  </si>
  <si>
    <t>Ruthie Williams</t>
  </si>
  <si>
    <t>Faith Way Men's Independent Living Facility</t>
  </si>
  <si>
    <t>Ronald Muhammad</t>
  </si>
  <si>
    <t>FOI Men's Sober Housing Re-Entry</t>
  </si>
  <si>
    <t>Ron Milner</t>
  </si>
  <si>
    <t>Go boodle</t>
  </si>
  <si>
    <t>Richard Butts</t>
  </si>
  <si>
    <t>Timothy Hairston</t>
  </si>
  <si>
    <t>Haymarket Center</t>
  </si>
  <si>
    <t>William Smalley</t>
  </si>
  <si>
    <t>Eugene Humphry</t>
  </si>
  <si>
    <t>HRDI</t>
  </si>
  <si>
    <t>Chris Rabe</t>
  </si>
  <si>
    <t>Illinois River Correctional Center</t>
  </si>
  <si>
    <t>Adam Scheffler</t>
  </si>
  <si>
    <t>Carmel Thomas</t>
  </si>
  <si>
    <t>Darlene Golf</t>
  </si>
  <si>
    <t>Derrick Brewer</t>
  </si>
  <si>
    <t>Lindsay Jablanovec</t>
  </si>
  <si>
    <t>Linda Hall Frazier</t>
  </si>
  <si>
    <t>Malcolm X College/Rush Sud</t>
  </si>
  <si>
    <t>Dajuan Warren</t>
  </si>
  <si>
    <t>Debra Lewis</t>
  </si>
  <si>
    <t>NIRCO</t>
  </si>
  <si>
    <t>Barton Fitzpatrick</t>
  </si>
  <si>
    <t>Michelle Kavouras</t>
  </si>
  <si>
    <t>Amanda Horn</t>
  </si>
  <si>
    <t>Perfectly Flawed Foundation</t>
  </si>
  <si>
    <t>Jessica Frazier</t>
  </si>
  <si>
    <t>Vauna Hernandez</t>
  </si>
  <si>
    <t>Frances Gordon</t>
  </si>
  <si>
    <t>Dr William Bramlett</t>
  </si>
  <si>
    <t>Radius Foundation Inc</t>
  </si>
  <si>
    <t>Renee Murphy</t>
  </si>
  <si>
    <t>Debra Laws</t>
  </si>
  <si>
    <t>Renewed Hope Community Services</t>
  </si>
  <si>
    <t>Mahogany Harris</t>
  </si>
  <si>
    <t>Restoration 61 Victims Advocate</t>
  </si>
  <si>
    <t>Vernita Shavers</t>
  </si>
  <si>
    <t>Maria McGowan</t>
  </si>
  <si>
    <t>Rincon Family Services</t>
  </si>
  <si>
    <t>Catherine Briggs</t>
  </si>
  <si>
    <t>Geri Cooper</t>
  </si>
  <si>
    <t>Salvation Army</t>
  </si>
  <si>
    <t>Yvette Medina</t>
  </si>
  <si>
    <t>Zoey Hornstein</t>
  </si>
  <si>
    <t>Serenity House</t>
  </si>
  <si>
    <t>Angi Chasensky</t>
  </si>
  <si>
    <t>Amanda Rick</t>
  </si>
  <si>
    <t>Dominique Phua</t>
  </si>
  <si>
    <t>Thresholds</t>
  </si>
  <si>
    <t>Lisa Jackson</t>
  </si>
  <si>
    <t>Sandra Turner MD</t>
  </si>
  <si>
    <t>Triumph Seminars</t>
  </si>
  <si>
    <t>John Zidek</t>
  </si>
  <si>
    <t>Fanya Burford-Berry</t>
  </si>
  <si>
    <t>West Side Heroin/Opioid Task Force</t>
  </si>
  <si>
    <t>Mary Dowling</t>
  </si>
  <si>
    <t>Sharon McDaniel</t>
  </si>
  <si>
    <t>WestCare Illinois</t>
  </si>
  <si>
    <t>Elizabeth Cruz</t>
  </si>
  <si>
    <t>Linda Sharp</t>
  </si>
  <si>
    <t>Woodridge Interventions</t>
  </si>
  <si>
    <t>Jocelyn Beckham</t>
  </si>
  <si>
    <t>AdriansPurpose.com</t>
  </si>
  <si>
    <t>Mary Gonzalez</t>
  </si>
  <si>
    <t>Association House of Chicago</t>
  </si>
  <si>
    <t>Dina Gordon</t>
  </si>
  <si>
    <t>Brighter, Behavior, Choices Inc., NFP</t>
  </si>
  <si>
    <t>Fred L. Nance Jr.</t>
  </si>
  <si>
    <t>C.L.I.C.K. Services</t>
  </si>
  <si>
    <t>Nicole Plunkett</t>
  </si>
  <si>
    <t>Chicago Booth</t>
  </si>
  <si>
    <t>Cook County Dept of Public Health</t>
  </si>
  <si>
    <t>Andre Newsome</t>
  </si>
  <si>
    <t>Drexel Counseling Services</t>
  </si>
  <si>
    <t>Guildhaus</t>
  </si>
  <si>
    <t>April Tillman</t>
  </si>
  <si>
    <t>Hurbert Ballard Foundation</t>
  </si>
  <si>
    <t>Jesse Brown VA</t>
  </si>
  <si>
    <t>Kalimba Foundation</t>
  </si>
  <si>
    <t>Pamela Frazier</t>
  </si>
  <si>
    <t>N' The Spirit Transformational Living</t>
  </si>
  <si>
    <t>NAMI Chicago</t>
  </si>
  <si>
    <t>Evelyn Ross</t>
  </si>
  <si>
    <t>NEBC</t>
  </si>
  <si>
    <t>Dr. Mary Roberson</t>
  </si>
  <si>
    <t>Heidi Reamer</t>
  </si>
  <si>
    <t>Northeastern Illinois University</t>
  </si>
  <si>
    <t>PCC Wellness Center West Suburban Hospital</t>
  </si>
  <si>
    <t>Stacey Zawacki</t>
  </si>
  <si>
    <t>Phoenix Recovery Support Services</t>
  </si>
  <si>
    <t>Ronald Rainey</t>
  </si>
  <si>
    <t>PLE</t>
  </si>
  <si>
    <t>Nora Thomas</t>
  </si>
  <si>
    <t>Stacey Burgess</t>
  </si>
  <si>
    <t>Arlene Desilva</t>
  </si>
  <si>
    <t>Alees Edwards</t>
  </si>
  <si>
    <t>Police Department</t>
  </si>
  <si>
    <t>Polished Holistic Healing</t>
  </si>
  <si>
    <t>Recovery on Wheels Outreach Center</t>
  </si>
  <si>
    <t>Jeff Asmus</t>
  </si>
  <si>
    <t>ROSC Region 3</t>
  </si>
  <si>
    <t>Singrid Rogers</t>
  </si>
  <si>
    <t>Rush University</t>
  </si>
  <si>
    <t>Tanya R. Sorrell</t>
  </si>
  <si>
    <t>Cassandra Smiley</t>
  </si>
  <si>
    <t>Sauk Valley Voices of Recovery</t>
  </si>
  <si>
    <t>Gerald Lott</t>
  </si>
  <si>
    <t>Jarrett Burton</t>
  </si>
  <si>
    <t>Social Worker</t>
  </si>
  <si>
    <t>Jean Johnson</t>
  </si>
  <si>
    <t>Maria Cleveland</t>
  </si>
  <si>
    <t>Matt Rowlee</t>
  </si>
  <si>
    <t>Samantha Brzuskiewicz</t>
  </si>
  <si>
    <t>Robert Lloyd</t>
  </si>
  <si>
    <t>South Side Heroin/Opioid Task Force</t>
  </si>
  <si>
    <t>Edward Boone</t>
  </si>
  <si>
    <t>Florence Wright</t>
  </si>
  <si>
    <t>Statewide Rosc</t>
  </si>
  <si>
    <t>Trilogy Inc.</t>
  </si>
  <si>
    <t>Darren Dunham</t>
  </si>
  <si>
    <t>Ravan Thomas</t>
  </si>
  <si>
    <t>West Side Health Authority</t>
  </si>
  <si>
    <t>Lee Rusch</t>
  </si>
  <si>
    <t>Richard Vargas</t>
  </si>
  <si>
    <t>Housing</t>
  </si>
  <si>
    <t>Service Provider</t>
  </si>
  <si>
    <t>Domestic Violence</t>
  </si>
  <si>
    <t>Sub Use Treatment</t>
  </si>
  <si>
    <t>Local Provider</t>
  </si>
  <si>
    <t>Other: Wrap Around Services</t>
  </si>
  <si>
    <t>Volunteer/Civic Organization</t>
  </si>
  <si>
    <t>Recovery Café</t>
  </si>
  <si>
    <t>Youth-Serving Organization</t>
  </si>
  <si>
    <t>Local Prevention Provider</t>
  </si>
  <si>
    <t>Educational/Schools</t>
  </si>
  <si>
    <t>Local University</t>
  </si>
  <si>
    <t>Local Government</t>
  </si>
  <si>
    <t>Healthcare</t>
  </si>
  <si>
    <t>County Health Department</t>
  </si>
  <si>
    <t>Other: Educational/Development</t>
  </si>
  <si>
    <t>Other: Mental Health</t>
  </si>
  <si>
    <t>RCO</t>
  </si>
  <si>
    <t>Local Business</t>
  </si>
  <si>
    <t>Educational</t>
  </si>
  <si>
    <t>Local Vocational Training</t>
  </si>
  <si>
    <t>Other: Financial Education</t>
  </si>
  <si>
    <t>State Correctional</t>
  </si>
  <si>
    <t>Veterans Healthcare</t>
  </si>
  <si>
    <t>Behavioral Health</t>
  </si>
  <si>
    <t>Ministerial Alliance</t>
  </si>
  <si>
    <t>Hospital</t>
  </si>
  <si>
    <t>Harm Reduction</t>
  </si>
  <si>
    <t>Local Police</t>
  </si>
  <si>
    <t>MAR Program</t>
  </si>
  <si>
    <t>Programs for Unhoused Individuals</t>
  </si>
  <si>
    <t>Civic Organization</t>
  </si>
  <si>
    <t>Other</t>
  </si>
  <si>
    <t>Other: Social Worker</t>
  </si>
  <si>
    <t>Sub Use Coalition</t>
  </si>
  <si>
    <t>Community Development</t>
  </si>
  <si>
    <t>Women's Re-entry</t>
  </si>
  <si>
    <t>Counseling</t>
  </si>
  <si>
    <t>Women's Justice Institute</t>
  </si>
  <si>
    <t>Freida Thomas</t>
  </si>
  <si>
    <t>Maritza Ocasio</t>
  </si>
  <si>
    <t>Amanda L Sarkan</t>
  </si>
  <si>
    <t>Polish American Association</t>
  </si>
  <si>
    <t>Cortney Ritsema</t>
  </si>
  <si>
    <t>Karin Morgan</t>
  </si>
  <si>
    <t>Anthony Smith</t>
  </si>
  <si>
    <t>Christopher Thomas</t>
  </si>
  <si>
    <t>Help Is Possible (HIP)</t>
  </si>
  <si>
    <t>Wateka Kleinpeter</t>
  </si>
  <si>
    <t>Abra Adduci</t>
  </si>
  <si>
    <t>Charlene Rivkin</t>
  </si>
  <si>
    <t>Above Beyond</t>
  </si>
  <si>
    <t>Katt H. Decker</t>
  </si>
  <si>
    <t>Arrowleaf ROSC</t>
  </si>
  <si>
    <t>Sterling Gildersleeve</t>
  </si>
  <si>
    <t>Angela Yecke</t>
  </si>
  <si>
    <t>Chicago Public Schools</t>
  </si>
  <si>
    <t>Attended Narcan training and is looking at doing more collaboration around Narcan trainings. Look at being active in community events.</t>
  </si>
  <si>
    <t>Representative La Shawn K. Ford</t>
  </si>
  <si>
    <t>State Government</t>
  </si>
  <si>
    <t>Lori A Roper</t>
  </si>
  <si>
    <t>Cook county Public Defender</t>
  </si>
  <si>
    <t>Working in collaboration with the council to support 2023 Recovery Month and continued collaboration with the West Side Heroin/Opioid Task Force.</t>
  </si>
  <si>
    <t>Additional Sector Information(see sheet #4)</t>
  </si>
  <si>
    <t>True Freedom Ministries</t>
  </si>
  <si>
    <t>Pastor Michael Wright</t>
  </si>
  <si>
    <t>Faith-Based Groups</t>
  </si>
  <si>
    <t>Faith-Based: Local Pastor</t>
  </si>
  <si>
    <t xml:space="preserve">Council will be working with Pastor Wright to create community educational dinners starting once a month in November. </t>
  </si>
  <si>
    <t>Eric Davis</t>
  </si>
  <si>
    <t>THE VOICE Newspapers</t>
  </si>
  <si>
    <t>Brad Cummings</t>
  </si>
  <si>
    <t>Media: Local Paper</t>
  </si>
  <si>
    <t>THE Base Chicago</t>
  </si>
  <si>
    <t>The Base provides prevention services to youth in the Council area. The council supports base events and provides referrals for youth needs in the Austin Area.</t>
  </si>
  <si>
    <t>Vernon Cole</t>
  </si>
  <si>
    <t>Shoe Shine King</t>
  </si>
  <si>
    <t>Working in collaboration with the Council in outreach efforts at the DOC Cook County Court House.</t>
  </si>
  <si>
    <t>IL State Representative</t>
  </si>
  <si>
    <t>Charlotte Estell</t>
  </si>
  <si>
    <t>Kisha Ferguson</t>
  </si>
  <si>
    <t>The Voice provides media coverage for council events and programs pro bono as the inventory exists for the edition.</t>
  </si>
  <si>
    <t>Located on Central in Austin, the Shoe Shine King is a local business partner that distributes literature about resources on the West Side.</t>
  </si>
  <si>
    <t>Westside ROSC Council Membership Roster FY 24 (updated 10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</si>
</sst>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0" fillId="0" borderId="4" xfId="0" applyBorder="1"/>
    <xf numFmtId="0" fontId="0" fillId="0" borderId="0" xfId="0" applyAlignment="1">
      <alignment wrapText="1"/>
    </xf>
    <xf numFmtId="164" fontId="0" fillId="3" borderId="1" xfId="0" applyNumberForma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"/>
  <sheetViews>
    <sheetView tabSelected="1" workbookViewId="0">
      <selection activeCell="A11" sqref="A11"/>
    </sheetView>
  </sheetViews>
  <sheetFormatPr defaultRowHeight="15.75" x14ac:dyDescent="0.25"/>
  <cols>
    <col min="1" max="1" width="46.625" customWidth="1"/>
    <col min="2" max="2" width="53.75" customWidth="1"/>
  </cols>
  <sheetData>
    <row r="1" spans="1:2" ht="33" customHeight="1" x14ac:dyDescent="0.25">
      <c r="A1" s="4" t="s">
        <v>1</v>
      </c>
      <c r="B1" s="5" t="s">
        <v>87</v>
      </c>
    </row>
    <row r="2" spans="1:2" ht="33" customHeight="1" x14ac:dyDescent="0.25">
      <c r="A2" s="2" t="s">
        <v>2</v>
      </c>
      <c r="B2" s="3" t="s">
        <v>88</v>
      </c>
    </row>
    <row r="3" spans="1:2" ht="33" customHeight="1" x14ac:dyDescent="0.25">
      <c r="A3" s="4" t="s">
        <v>3</v>
      </c>
      <c r="B3" s="5" t="s">
        <v>89</v>
      </c>
    </row>
    <row r="4" spans="1:2" ht="33" customHeight="1" x14ac:dyDescent="0.25">
      <c r="A4" s="2" t="s">
        <v>13</v>
      </c>
      <c r="B4" s="3" t="s">
        <v>90</v>
      </c>
    </row>
    <row r="5" spans="1:2" ht="33" customHeight="1" x14ac:dyDescent="0.25">
      <c r="A5" s="4" t="s">
        <v>14</v>
      </c>
      <c r="B5" s="5" t="s">
        <v>91</v>
      </c>
    </row>
    <row r="6" spans="1:2" ht="33" customHeight="1" x14ac:dyDescent="0.25">
      <c r="A6" s="2" t="s">
        <v>15</v>
      </c>
      <c r="B6" s="3" t="s">
        <v>92</v>
      </c>
    </row>
    <row r="7" spans="1:2" ht="33" customHeight="1" x14ac:dyDescent="0.25">
      <c r="A7" s="4" t="s">
        <v>12</v>
      </c>
      <c r="B7" s="5" t="s">
        <v>93</v>
      </c>
    </row>
    <row r="8" spans="1:2" ht="33" customHeight="1" x14ac:dyDescent="0.25">
      <c r="A8" s="3" t="s">
        <v>11</v>
      </c>
      <c r="B8" s="3" t="s">
        <v>94</v>
      </c>
    </row>
    <row r="9" spans="1:2" ht="33" customHeight="1" x14ac:dyDescent="0.25">
      <c r="A9" s="4" t="s">
        <v>4</v>
      </c>
      <c r="B9" s="5" t="s">
        <v>95</v>
      </c>
    </row>
    <row r="10" spans="1:2" ht="33" customHeight="1" x14ac:dyDescent="0.25">
      <c r="A10" s="2" t="s">
        <v>5</v>
      </c>
      <c r="B10" s="3" t="s">
        <v>96</v>
      </c>
    </row>
  </sheetData>
  <pageMargins left="0.7" right="0.7" top="0.75" bottom="0.75" header="0.3" footer="0.3"/>
  <pageSetup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9"/>
  <sheetViews>
    <sheetView zoomScale="82" zoomScaleNormal="82" workbookViewId="0">
      <pane ySplit="2" topLeftCell="A3" activePane="bottomLeft" state="frozen"/>
      <selection pane="bottomLeft" sqref="A1:XFD2"/>
    </sheetView>
  </sheetViews>
  <sheetFormatPr defaultRowHeight="15.75" x14ac:dyDescent="0.25"/>
  <cols>
    <col min="1" max="1" width="24.25" style="20" customWidth="1"/>
    <col min="2" max="2" width="25.375" style="20" customWidth="1"/>
    <col min="3" max="3" width="13" style="20" customWidth="1"/>
    <col min="4" max="4" width="20" style="20" customWidth="1"/>
    <col min="5" max="5" width="22.875" style="20" customWidth="1"/>
    <col min="6" max="17" width="8.625" style="20" customWidth="1"/>
    <col min="18" max="18" width="12.25" style="20" customWidth="1"/>
    <col min="19" max="19" width="51.5" style="20" bestFit="1" customWidth="1"/>
    <col min="20" max="16384" width="9" style="20"/>
  </cols>
  <sheetData>
    <row r="1" spans="1:19" ht="23.25" customHeight="1" thickBot="1" x14ac:dyDescent="0.3">
      <c r="A1" s="27" t="s">
        <v>336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s="26" customFormat="1" ht="68.25" customHeight="1" thickTop="1" thickBot="1" x14ac:dyDescent="0.3">
      <c r="A2" s="22" t="s">
        <v>7</v>
      </c>
      <c r="B2" s="22" t="s">
        <v>97</v>
      </c>
      <c r="C2" s="22" t="s">
        <v>0</v>
      </c>
      <c r="D2" s="22" t="s">
        <v>8</v>
      </c>
      <c r="E2" s="22" t="s">
        <v>316</v>
      </c>
      <c r="F2" s="25" t="s">
        <v>74</v>
      </c>
      <c r="G2" s="25" t="s">
        <v>75</v>
      </c>
      <c r="H2" s="25" t="s">
        <v>76</v>
      </c>
      <c r="I2" s="25" t="s">
        <v>77</v>
      </c>
      <c r="J2" s="25" t="s">
        <v>78</v>
      </c>
      <c r="K2" s="25" t="s">
        <v>79</v>
      </c>
      <c r="L2" s="25" t="s">
        <v>80</v>
      </c>
      <c r="M2" s="25" t="s">
        <v>81</v>
      </c>
      <c r="N2" s="25" t="s">
        <v>82</v>
      </c>
      <c r="O2" s="25" t="s">
        <v>83</v>
      </c>
      <c r="P2" s="25" t="s">
        <v>84</v>
      </c>
      <c r="Q2" s="25" t="s">
        <v>85</v>
      </c>
      <c r="R2" s="23" t="s">
        <v>86</v>
      </c>
      <c r="S2" s="24" t="s">
        <v>9</v>
      </c>
    </row>
    <row r="3" spans="1:19" ht="49.5" customHeight="1" thickBot="1" x14ac:dyDescent="0.3">
      <c r="A3" s="13" t="s">
        <v>303</v>
      </c>
      <c r="B3" s="13" t="s">
        <v>304</v>
      </c>
      <c r="C3" s="21">
        <v>45191</v>
      </c>
      <c r="D3" s="12" t="s">
        <v>256</v>
      </c>
      <c r="E3" s="13" t="s">
        <v>257</v>
      </c>
      <c r="F3" s="12"/>
      <c r="G3" s="12"/>
      <c r="H3" s="12">
        <v>1</v>
      </c>
      <c r="I3" s="12"/>
      <c r="J3" s="12"/>
      <c r="K3" s="12"/>
      <c r="L3" s="12"/>
      <c r="M3" s="12"/>
      <c r="N3" s="12"/>
      <c r="O3" s="12"/>
      <c r="P3" s="12"/>
      <c r="Q3" s="12"/>
      <c r="R3" s="12">
        <f>SUM(F3:Q3)</f>
        <v>1</v>
      </c>
      <c r="S3" s="13"/>
    </row>
    <row r="4" spans="1:19" ht="49.5" customHeight="1" thickBot="1" x14ac:dyDescent="0.3">
      <c r="A4" s="13" t="s">
        <v>190</v>
      </c>
      <c r="B4" s="13" t="s">
        <v>191</v>
      </c>
      <c r="C4" s="21">
        <v>45078</v>
      </c>
      <c r="D4" s="12" t="s">
        <v>16</v>
      </c>
      <c r="E4" s="13" t="s">
        <v>253</v>
      </c>
      <c r="F4" s="12"/>
      <c r="G4" s="12">
        <v>1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>
        <f>SUM(F4:Q4)</f>
        <v>1</v>
      </c>
      <c r="S4" s="13"/>
    </row>
    <row r="5" spans="1:19" ht="49.5" customHeight="1" thickBot="1" x14ac:dyDescent="0.3">
      <c r="A5" s="13" t="s">
        <v>98</v>
      </c>
      <c r="B5" s="13" t="s">
        <v>99</v>
      </c>
      <c r="C5" s="21">
        <v>45047</v>
      </c>
      <c r="D5" s="12" t="s">
        <v>254</v>
      </c>
      <c r="E5" s="13" t="s">
        <v>255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>
        <f>SUM(F5:Q5)</f>
        <v>0</v>
      </c>
      <c r="S5" s="13"/>
    </row>
    <row r="6" spans="1:19" ht="49.5" customHeight="1" thickBot="1" x14ac:dyDescent="0.3">
      <c r="A6" s="13" t="s">
        <v>305</v>
      </c>
      <c r="B6" s="13" t="s">
        <v>306</v>
      </c>
      <c r="C6" s="21">
        <v>45191</v>
      </c>
      <c r="D6" s="12" t="s">
        <v>16</v>
      </c>
      <c r="E6" s="13" t="s">
        <v>270</v>
      </c>
      <c r="F6" s="12"/>
      <c r="G6" s="12"/>
      <c r="H6" s="12">
        <v>1</v>
      </c>
      <c r="I6" s="12"/>
      <c r="J6" s="12"/>
      <c r="K6" s="12"/>
      <c r="L6" s="12"/>
      <c r="M6" s="12"/>
      <c r="N6" s="12"/>
      <c r="O6" s="12"/>
      <c r="P6" s="12"/>
      <c r="Q6" s="12"/>
      <c r="R6" s="12">
        <f>SUM(F6:Q6)</f>
        <v>1</v>
      </c>
      <c r="S6" s="13"/>
    </row>
    <row r="7" spans="1:19" ht="49.5" customHeight="1" thickBot="1" x14ac:dyDescent="0.3">
      <c r="A7" s="13" t="s">
        <v>297</v>
      </c>
      <c r="B7" s="13" t="s">
        <v>101</v>
      </c>
      <c r="C7" s="21">
        <v>45191</v>
      </c>
      <c r="D7" s="12" t="s">
        <v>256</v>
      </c>
      <c r="E7" s="13" t="s">
        <v>257</v>
      </c>
      <c r="F7" s="12"/>
      <c r="G7" s="12"/>
      <c r="H7" s="12">
        <v>1</v>
      </c>
      <c r="I7" s="12"/>
      <c r="J7" s="12"/>
      <c r="K7" s="12"/>
      <c r="L7" s="12"/>
      <c r="M7" s="12"/>
      <c r="N7" s="12"/>
      <c r="O7" s="12"/>
      <c r="P7" s="12"/>
      <c r="Q7" s="12"/>
      <c r="R7" s="12">
        <f>SUM(F7:Q7)</f>
        <v>1</v>
      </c>
      <c r="S7" s="13"/>
    </row>
    <row r="8" spans="1:19" ht="49.5" customHeight="1" thickBot="1" x14ac:dyDescent="0.3">
      <c r="A8" s="13" t="s">
        <v>298</v>
      </c>
      <c r="B8" s="13" t="s">
        <v>101</v>
      </c>
      <c r="C8" s="21">
        <v>45191</v>
      </c>
      <c r="D8" s="12" t="s">
        <v>256</v>
      </c>
      <c r="E8" s="13" t="s">
        <v>257</v>
      </c>
      <c r="F8" s="12"/>
      <c r="G8" s="12"/>
      <c r="H8" s="12">
        <v>1</v>
      </c>
      <c r="I8" s="12"/>
      <c r="J8" s="12"/>
      <c r="K8" s="12"/>
      <c r="L8" s="12"/>
      <c r="M8" s="12"/>
      <c r="N8" s="12"/>
      <c r="O8" s="12"/>
      <c r="P8" s="12"/>
      <c r="Q8" s="12"/>
      <c r="R8" s="12">
        <f>SUM(F8:Q8)</f>
        <v>1</v>
      </c>
      <c r="S8" s="13"/>
    </row>
    <row r="9" spans="1:19" ht="49.5" customHeight="1" thickBot="1" x14ac:dyDescent="0.3">
      <c r="A9" s="13" t="s">
        <v>102</v>
      </c>
      <c r="B9" s="13" t="s">
        <v>101</v>
      </c>
      <c r="C9" s="21">
        <v>44927</v>
      </c>
      <c r="D9" s="12" t="s">
        <v>256</v>
      </c>
      <c r="E9" s="13" t="s">
        <v>257</v>
      </c>
      <c r="F9" s="12"/>
      <c r="G9" s="12"/>
      <c r="H9" s="12">
        <v>1</v>
      </c>
      <c r="I9" s="12"/>
      <c r="J9" s="12"/>
      <c r="K9" s="12"/>
      <c r="L9" s="12"/>
      <c r="M9" s="12"/>
      <c r="N9" s="12"/>
      <c r="O9" s="12"/>
      <c r="P9" s="12"/>
      <c r="Q9" s="12"/>
      <c r="R9" s="12">
        <f>SUM(F9:Q9)</f>
        <v>1</v>
      </c>
      <c r="S9" s="13"/>
    </row>
    <row r="10" spans="1:19" ht="49.5" customHeight="1" thickBot="1" x14ac:dyDescent="0.3">
      <c r="A10" s="13" t="s">
        <v>103</v>
      </c>
      <c r="B10" s="13" t="s">
        <v>101</v>
      </c>
      <c r="C10" s="21">
        <v>44927</v>
      </c>
      <c r="D10" s="12" t="s">
        <v>256</v>
      </c>
      <c r="E10" s="13" t="s">
        <v>257</v>
      </c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>
        <f>SUM(F10:Q10)</f>
        <v>1</v>
      </c>
      <c r="S10" s="13"/>
    </row>
    <row r="11" spans="1:19" ht="49.5" customHeight="1" thickBot="1" x14ac:dyDescent="0.3">
      <c r="A11" s="13" t="s">
        <v>100</v>
      </c>
      <c r="B11" s="13" t="s">
        <v>101</v>
      </c>
      <c r="C11" s="21">
        <v>44927</v>
      </c>
      <c r="D11" s="12" t="s">
        <v>256</v>
      </c>
      <c r="E11" s="13" t="s">
        <v>257</v>
      </c>
      <c r="F11" s="12"/>
      <c r="G11" s="12">
        <v>1</v>
      </c>
      <c r="H11" s="12">
        <v>1</v>
      </c>
      <c r="I11" s="12"/>
      <c r="J11" s="12"/>
      <c r="K11" s="12"/>
      <c r="L11" s="12"/>
      <c r="M11" s="12"/>
      <c r="N11" s="12"/>
      <c r="O11" s="12"/>
      <c r="P11" s="12"/>
      <c r="Q11" s="12"/>
      <c r="R11" s="12">
        <f>SUM(F11:Q11)</f>
        <v>2</v>
      </c>
      <c r="S11" s="13"/>
    </row>
    <row r="12" spans="1:19" ht="49.5" customHeight="1" thickBot="1" x14ac:dyDescent="0.3">
      <c r="A12" s="13" t="s">
        <v>192</v>
      </c>
      <c r="B12" s="13" t="s">
        <v>193</v>
      </c>
      <c r="C12" s="21">
        <v>43952</v>
      </c>
      <c r="D12" s="12" t="s">
        <v>254</v>
      </c>
      <c r="E12" s="13" t="s">
        <v>258</v>
      </c>
      <c r="F12" s="12"/>
      <c r="G12" s="12"/>
      <c r="H12" s="12">
        <v>1</v>
      </c>
      <c r="I12" s="12"/>
      <c r="J12" s="12"/>
      <c r="K12" s="12"/>
      <c r="L12" s="12"/>
      <c r="M12" s="12"/>
      <c r="N12" s="12"/>
      <c r="O12" s="12"/>
      <c r="P12" s="12"/>
      <c r="Q12" s="12"/>
      <c r="R12" s="12">
        <f>SUM(F12:Q12)</f>
        <v>1</v>
      </c>
      <c r="S12" s="13"/>
    </row>
    <row r="13" spans="1:19" ht="49.5" customHeight="1" thickBot="1" x14ac:dyDescent="0.3">
      <c r="A13" s="13" t="s">
        <v>296</v>
      </c>
      <c r="B13" s="13" t="s">
        <v>193</v>
      </c>
      <c r="C13" s="21">
        <v>45191</v>
      </c>
      <c r="D13" s="12" t="s">
        <v>254</v>
      </c>
      <c r="E13" s="13" t="s">
        <v>258</v>
      </c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/>
      <c r="R13" s="12">
        <f>SUM(F13:Q13)</f>
        <v>1</v>
      </c>
      <c r="S13" s="13"/>
    </row>
    <row r="14" spans="1:19" ht="49.5" customHeight="1" thickBot="1" x14ac:dyDescent="0.3">
      <c r="A14" s="13" t="s">
        <v>104</v>
      </c>
      <c r="B14" s="13" t="s">
        <v>105</v>
      </c>
      <c r="C14" s="21">
        <v>43922</v>
      </c>
      <c r="D14" s="12" t="s">
        <v>254</v>
      </c>
      <c r="E14" s="13" t="s">
        <v>258</v>
      </c>
      <c r="F14" s="12"/>
      <c r="G14" s="12">
        <v>1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>
        <f>SUM(F14:Q14)</f>
        <v>1</v>
      </c>
      <c r="S14" s="13"/>
    </row>
    <row r="15" spans="1:19" ht="49.5" customHeight="1" thickBot="1" x14ac:dyDescent="0.3">
      <c r="A15" s="13" t="s">
        <v>106</v>
      </c>
      <c r="B15" s="13" t="s">
        <v>107</v>
      </c>
      <c r="C15" s="21">
        <v>45078</v>
      </c>
      <c r="D15" s="12" t="s">
        <v>259</v>
      </c>
      <c r="E15" s="13" t="s">
        <v>258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f>SUM(F15:Q15)</f>
        <v>0</v>
      </c>
      <c r="S15" s="13"/>
    </row>
    <row r="16" spans="1:19" ht="49.5" customHeight="1" thickBot="1" x14ac:dyDescent="0.3">
      <c r="A16" s="13" t="s">
        <v>194</v>
      </c>
      <c r="B16" s="13" t="s">
        <v>195</v>
      </c>
      <c r="C16" s="21">
        <v>44743</v>
      </c>
      <c r="D16" s="12" t="s">
        <v>16</v>
      </c>
      <c r="E16" s="13" t="s">
        <v>260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>
        <f>SUM(F16:Q16)</f>
        <v>0</v>
      </c>
      <c r="S16" s="13"/>
    </row>
    <row r="17" spans="1:19" ht="49.5" customHeight="1" thickBot="1" x14ac:dyDescent="0.3">
      <c r="A17" s="13" t="s">
        <v>108</v>
      </c>
      <c r="B17" s="13" t="s">
        <v>195</v>
      </c>
      <c r="C17" s="21">
        <v>43952</v>
      </c>
      <c r="D17" s="12" t="s">
        <v>16</v>
      </c>
      <c r="E17" s="13" t="s">
        <v>260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f>SUM(F17:Q17)</f>
        <v>0</v>
      </c>
      <c r="S17" s="13"/>
    </row>
    <row r="18" spans="1:19" ht="49.5" customHeight="1" thickBot="1" x14ac:dyDescent="0.3">
      <c r="A18" s="13" t="s">
        <v>196</v>
      </c>
      <c r="B18" s="13" t="s">
        <v>197</v>
      </c>
      <c r="C18" s="21">
        <v>43922</v>
      </c>
      <c r="D18" s="12" t="s">
        <v>261</v>
      </c>
      <c r="E18" s="13" t="s">
        <v>262</v>
      </c>
      <c r="F18" s="12"/>
      <c r="G18" s="12"/>
      <c r="H18" s="12">
        <v>1</v>
      </c>
      <c r="I18" s="12"/>
      <c r="J18" s="12"/>
      <c r="K18" s="12"/>
      <c r="L18" s="12"/>
      <c r="M18" s="12"/>
      <c r="N18" s="12"/>
      <c r="O18" s="12"/>
      <c r="P18" s="12"/>
      <c r="Q18" s="12"/>
      <c r="R18" s="12">
        <f>SUM(F18:Q18)</f>
        <v>1</v>
      </c>
      <c r="S18" s="13"/>
    </row>
    <row r="19" spans="1:19" ht="49.5" customHeight="1" thickBot="1" x14ac:dyDescent="0.3">
      <c r="A19" s="13" t="s">
        <v>109</v>
      </c>
      <c r="B19" s="13" t="s">
        <v>110</v>
      </c>
      <c r="C19" s="21">
        <v>45078</v>
      </c>
      <c r="D19" s="12" t="s">
        <v>261</v>
      </c>
      <c r="E19" s="13" t="s">
        <v>262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>
        <f>SUM(F19:Q19)</f>
        <v>0</v>
      </c>
      <c r="S19" s="13"/>
    </row>
    <row r="20" spans="1:19" ht="49.5" customHeight="1" thickBot="1" x14ac:dyDescent="0.3">
      <c r="A20" s="13" t="s">
        <v>111</v>
      </c>
      <c r="B20" s="13" t="s">
        <v>110</v>
      </c>
      <c r="C20" s="21">
        <v>45078</v>
      </c>
      <c r="D20" s="12" t="s">
        <v>261</v>
      </c>
      <c r="E20" s="13" t="s">
        <v>262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f>SUM(F20:Q20)</f>
        <v>0</v>
      </c>
      <c r="S20" s="13"/>
    </row>
    <row r="21" spans="1:19" ht="49.5" customHeight="1" thickBot="1" x14ac:dyDescent="0.3">
      <c r="A21" s="13" t="s">
        <v>198</v>
      </c>
      <c r="B21" s="13" t="s">
        <v>199</v>
      </c>
      <c r="C21" s="21">
        <v>44835</v>
      </c>
      <c r="D21" s="12" t="s">
        <v>263</v>
      </c>
      <c r="E21" s="13" t="s">
        <v>264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>
        <f>SUM(F21:Q21)</f>
        <v>0</v>
      </c>
      <c r="S21" s="13"/>
    </row>
    <row r="22" spans="1:19" ht="49.5" customHeight="1" thickBot="1" x14ac:dyDescent="0.3">
      <c r="A22" s="13" t="s">
        <v>112</v>
      </c>
      <c r="B22" s="13" t="s">
        <v>113</v>
      </c>
      <c r="C22" s="21">
        <v>45078</v>
      </c>
      <c r="D22" s="12" t="s">
        <v>265</v>
      </c>
      <c r="E22" s="13" t="s">
        <v>113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>
        <f>SUM(F22:Q22)</f>
        <v>0</v>
      </c>
      <c r="S22" s="13"/>
    </row>
    <row r="23" spans="1:19" ht="49.5" customHeight="1" thickBot="1" x14ac:dyDescent="0.3">
      <c r="A23" s="13" t="s">
        <v>308</v>
      </c>
      <c r="B23" s="13" t="s">
        <v>309</v>
      </c>
      <c r="C23" s="21">
        <v>45200</v>
      </c>
      <c r="D23" s="12" t="s">
        <v>49</v>
      </c>
      <c r="E23" s="13" t="s">
        <v>51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>
        <f>SUM(F23:Q23)</f>
        <v>0</v>
      </c>
      <c r="S23" s="13" t="s">
        <v>310</v>
      </c>
    </row>
    <row r="24" spans="1:19" ht="49.5" customHeight="1" thickBot="1" x14ac:dyDescent="0.3">
      <c r="A24" s="13" t="s">
        <v>114</v>
      </c>
      <c r="B24" s="13" t="s">
        <v>200</v>
      </c>
      <c r="C24" s="21">
        <v>44317</v>
      </c>
      <c r="D24" s="12" t="s">
        <v>266</v>
      </c>
      <c r="E24" s="13" t="s">
        <v>267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>
        <f>SUM(F24:Q24)</f>
        <v>0</v>
      </c>
      <c r="S24" s="13"/>
    </row>
    <row r="25" spans="1:19" ht="49.5" customHeight="1" thickBot="1" x14ac:dyDescent="0.3">
      <c r="A25" s="13" t="s">
        <v>116</v>
      </c>
      <c r="B25" s="13" t="s">
        <v>115</v>
      </c>
      <c r="C25" s="21">
        <v>44774</v>
      </c>
      <c r="D25" s="12" t="s">
        <v>266</v>
      </c>
      <c r="E25" s="13" t="s">
        <v>267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>
        <f>SUM(F25:Q25)</f>
        <v>0</v>
      </c>
      <c r="S25" s="13"/>
    </row>
    <row r="26" spans="1:19" ht="49.5" customHeight="1" thickBot="1" x14ac:dyDescent="0.3">
      <c r="A26" s="13" t="s">
        <v>313</v>
      </c>
      <c r="B26" s="13" t="s">
        <v>314</v>
      </c>
      <c r="C26" s="21">
        <v>45218</v>
      </c>
      <c r="D26" s="12" t="s">
        <v>43</v>
      </c>
      <c r="E26" s="13" t="s">
        <v>45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>
        <f>SUM(F26:Q26)</f>
        <v>0</v>
      </c>
      <c r="S26" s="13" t="s">
        <v>330</v>
      </c>
    </row>
    <row r="27" spans="1:19" ht="49.5" customHeight="1" thickBot="1" x14ac:dyDescent="0.3">
      <c r="A27" s="13" t="s">
        <v>117</v>
      </c>
      <c r="B27" s="13" t="s">
        <v>118</v>
      </c>
      <c r="C27" s="21">
        <v>44986</v>
      </c>
      <c r="D27" s="12" t="s">
        <v>261</v>
      </c>
      <c r="E27" s="13" t="s">
        <v>268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f>SUM(F27:Q27)</f>
        <v>0</v>
      </c>
      <c r="S27" s="13"/>
    </row>
    <row r="28" spans="1:19" ht="49.5" customHeight="1" thickBot="1" x14ac:dyDescent="0.3">
      <c r="A28" s="13" t="s">
        <v>201</v>
      </c>
      <c r="B28" s="13" t="s">
        <v>202</v>
      </c>
      <c r="C28" s="21">
        <v>43922</v>
      </c>
      <c r="D28" s="12" t="s">
        <v>266</v>
      </c>
      <c r="E28" s="13" t="s">
        <v>269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f>SUM(F28:Q28)</f>
        <v>0</v>
      </c>
      <c r="S28" s="13"/>
    </row>
    <row r="29" spans="1:19" ht="49.5" customHeight="1" thickBot="1" x14ac:dyDescent="0.3">
      <c r="A29" s="13" t="s">
        <v>119</v>
      </c>
      <c r="B29" s="13" t="s">
        <v>202</v>
      </c>
      <c r="C29" s="21">
        <v>44835</v>
      </c>
      <c r="D29" s="12" t="s">
        <v>266</v>
      </c>
      <c r="E29" s="13" t="s">
        <v>269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f>SUM(F29:Q29)</f>
        <v>0</v>
      </c>
      <c r="S29" s="13"/>
    </row>
    <row r="30" spans="1:19" ht="49.5" customHeight="1" thickBot="1" x14ac:dyDescent="0.3">
      <c r="A30" s="13" t="s">
        <v>120</v>
      </c>
      <c r="B30" s="13" t="s">
        <v>121</v>
      </c>
      <c r="C30" s="21">
        <v>44835</v>
      </c>
      <c r="D30" s="12" t="s">
        <v>16</v>
      </c>
      <c r="E30" s="13" t="s">
        <v>270</v>
      </c>
      <c r="F30" s="12"/>
      <c r="G30" s="12">
        <v>1</v>
      </c>
      <c r="H30" s="12">
        <v>1</v>
      </c>
      <c r="I30" s="12"/>
      <c r="J30" s="12"/>
      <c r="K30" s="12"/>
      <c r="L30" s="12"/>
      <c r="M30" s="12"/>
      <c r="N30" s="12"/>
      <c r="O30" s="12"/>
      <c r="P30" s="12"/>
      <c r="Q30" s="12"/>
      <c r="R30" s="12">
        <f>SUM(F30:Q30)</f>
        <v>2</v>
      </c>
      <c r="S30" s="13"/>
    </row>
    <row r="31" spans="1:19" ht="49.5" customHeight="1" thickBot="1" x14ac:dyDescent="0.3">
      <c r="A31" s="13" t="s">
        <v>122</v>
      </c>
      <c r="B31" s="13" t="s">
        <v>123</v>
      </c>
      <c r="C31" s="21">
        <v>45078</v>
      </c>
      <c r="D31" s="12" t="s">
        <v>55</v>
      </c>
      <c r="E31" s="13" t="s">
        <v>271</v>
      </c>
      <c r="F31" s="12"/>
      <c r="G31" s="12">
        <v>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>
        <f>SUM(F31:Q31)</f>
        <v>1</v>
      </c>
      <c r="S31" s="13"/>
    </row>
    <row r="32" spans="1:19" ht="49.5" customHeight="1" thickBot="1" x14ac:dyDescent="0.3">
      <c r="A32" s="13" t="s">
        <v>124</v>
      </c>
      <c r="B32" s="13" t="s">
        <v>123</v>
      </c>
      <c r="C32" s="21">
        <v>44378</v>
      </c>
      <c r="D32" s="12" t="s">
        <v>55</v>
      </c>
      <c r="E32" s="13" t="s">
        <v>271</v>
      </c>
      <c r="F32" s="12"/>
      <c r="G32" s="12"/>
      <c r="H32" s="12">
        <v>1</v>
      </c>
      <c r="I32" s="12"/>
      <c r="J32" s="12"/>
      <c r="K32" s="12"/>
      <c r="L32" s="12"/>
      <c r="M32" s="12"/>
      <c r="N32" s="12"/>
      <c r="O32" s="12"/>
      <c r="P32" s="12"/>
      <c r="Q32" s="12"/>
      <c r="R32" s="12">
        <f>SUM(F32:Q32)</f>
        <v>1</v>
      </c>
      <c r="S32" s="13"/>
    </row>
    <row r="33" spans="1:19" ht="49.5" customHeight="1" thickBot="1" x14ac:dyDescent="0.3">
      <c r="A33" s="13" t="s">
        <v>125</v>
      </c>
      <c r="B33" s="13" t="s">
        <v>126</v>
      </c>
      <c r="C33" s="21">
        <v>45078</v>
      </c>
      <c r="D33" s="12" t="s">
        <v>272</v>
      </c>
      <c r="E33" s="13" t="s">
        <v>273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f>SUM(F33:Q33)</f>
        <v>0</v>
      </c>
      <c r="S33" s="13"/>
    </row>
    <row r="34" spans="1:19" ht="49.5" customHeight="1" thickBot="1" x14ac:dyDescent="0.3">
      <c r="A34" s="13" t="s">
        <v>127</v>
      </c>
      <c r="B34" s="13" t="s">
        <v>128</v>
      </c>
      <c r="C34" s="21">
        <v>44197</v>
      </c>
      <c r="D34" s="12" t="s">
        <v>16</v>
      </c>
      <c r="E34" s="13" t="s">
        <v>253</v>
      </c>
      <c r="F34" s="12">
        <v>1</v>
      </c>
      <c r="G34" s="12">
        <v>1</v>
      </c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>
        <f>SUM(F34:Q34)</f>
        <v>3</v>
      </c>
      <c r="S34" s="13"/>
    </row>
    <row r="35" spans="1:19" ht="49.5" customHeight="1" thickBot="1" x14ac:dyDescent="0.3">
      <c r="A35" s="13" t="s">
        <v>129</v>
      </c>
      <c r="B35" s="13" t="s">
        <v>130</v>
      </c>
      <c r="C35" s="21">
        <v>44197</v>
      </c>
      <c r="D35" s="12" t="s">
        <v>16</v>
      </c>
      <c r="E35" s="13" t="s">
        <v>253</v>
      </c>
      <c r="F35" s="12">
        <v>1</v>
      </c>
      <c r="G35" s="12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>
        <f>SUM(F35:Q35)</f>
        <v>2</v>
      </c>
      <c r="S35" s="13"/>
    </row>
    <row r="36" spans="1:19" ht="49.5" customHeight="1" thickBot="1" x14ac:dyDescent="0.3">
      <c r="A36" s="13" t="s">
        <v>131</v>
      </c>
      <c r="B36" s="13" t="s">
        <v>132</v>
      </c>
      <c r="C36" s="21">
        <v>45078</v>
      </c>
      <c r="D36" s="12" t="s">
        <v>254</v>
      </c>
      <c r="E36" s="13" t="s">
        <v>274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f>SUM(F36:Q36)</f>
        <v>0</v>
      </c>
      <c r="S36" s="13"/>
    </row>
    <row r="37" spans="1:19" ht="49.5" customHeight="1" thickBot="1" x14ac:dyDescent="0.3">
      <c r="A37" s="13" t="s">
        <v>133</v>
      </c>
      <c r="B37" s="13" t="s">
        <v>203</v>
      </c>
      <c r="C37" s="21">
        <v>44682</v>
      </c>
      <c r="D37" s="12" t="s">
        <v>16</v>
      </c>
      <c r="E37" s="13" t="s">
        <v>253</v>
      </c>
      <c r="F37" s="12">
        <v>1</v>
      </c>
      <c r="G37" s="12">
        <v>1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>
        <f>SUM(F37:Q37)</f>
        <v>2</v>
      </c>
      <c r="S37" s="13"/>
    </row>
    <row r="38" spans="1:19" ht="49.5" customHeight="1" thickBot="1" x14ac:dyDescent="0.3">
      <c r="A38" s="13" t="s">
        <v>134</v>
      </c>
      <c r="B38" s="13" t="s">
        <v>135</v>
      </c>
      <c r="C38" s="21">
        <v>45078</v>
      </c>
      <c r="D38" s="12" t="s">
        <v>256</v>
      </c>
      <c r="E38" s="13" t="s">
        <v>257</v>
      </c>
      <c r="F38" s="12"/>
      <c r="G38" s="12">
        <v>1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f>SUM(F38:Q38)</f>
        <v>1</v>
      </c>
      <c r="S38" s="13"/>
    </row>
    <row r="39" spans="1:19" ht="49.5" customHeight="1" thickBot="1" x14ac:dyDescent="0.3">
      <c r="A39" s="13" t="s">
        <v>136</v>
      </c>
      <c r="B39" s="13" t="s">
        <v>135</v>
      </c>
      <c r="C39" s="21">
        <v>45078</v>
      </c>
      <c r="D39" s="12" t="s">
        <v>256</v>
      </c>
      <c r="E39" s="13" t="s">
        <v>257</v>
      </c>
      <c r="F39" s="12"/>
      <c r="G39" s="12">
        <v>1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f>SUM(F39:Q39)</f>
        <v>1</v>
      </c>
      <c r="S39" s="13"/>
    </row>
    <row r="40" spans="1:19" ht="49.5" customHeight="1" thickBot="1" x14ac:dyDescent="0.3">
      <c r="A40" s="13" t="s">
        <v>299</v>
      </c>
      <c r="B40" s="13" t="s">
        <v>300</v>
      </c>
      <c r="C40" s="21">
        <v>45191</v>
      </c>
      <c r="D40" s="12" t="s">
        <v>254</v>
      </c>
      <c r="E40" s="13" t="s">
        <v>258</v>
      </c>
      <c r="F40" s="12"/>
      <c r="G40" s="12"/>
      <c r="H40" s="12">
        <v>1</v>
      </c>
      <c r="I40" s="12"/>
      <c r="J40" s="12"/>
      <c r="K40" s="12"/>
      <c r="L40" s="12"/>
      <c r="M40" s="12"/>
      <c r="N40" s="12"/>
      <c r="O40" s="12"/>
      <c r="P40" s="12"/>
      <c r="Q40" s="12"/>
      <c r="R40" s="12">
        <f>SUM(F40:Q40)</f>
        <v>1</v>
      </c>
      <c r="S40" s="13"/>
    </row>
    <row r="41" spans="1:19" ht="49.5" customHeight="1" thickBot="1" x14ac:dyDescent="0.3">
      <c r="A41" s="13" t="s">
        <v>137</v>
      </c>
      <c r="B41" s="13" t="s">
        <v>138</v>
      </c>
      <c r="C41" s="21">
        <v>44927</v>
      </c>
      <c r="D41" s="12" t="s">
        <v>256</v>
      </c>
      <c r="E41" s="13" t="s">
        <v>257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f>SUM(F41:Q41)</f>
        <v>0</v>
      </c>
      <c r="S41" s="13"/>
    </row>
    <row r="42" spans="1:19" ht="49.5" customHeight="1" thickBot="1" x14ac:dyDescent="0.3">
      <c r="A42" s="13" t="s">
        <v>204</v>
      </c>
      <c r="B42" s="13" t="s">
        <v>205</v>
      </c>
      <c r="C42" s="21">
        <v>44288</v>
      </c>
      <c r="D42" s="12" t="s">
        <v>16</v>
      </c>
      <c r="E42" s="13" t="s">
        <v>253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f>SUM(F42:Q42)</f>
        <v>0</v>
      </c>
      <c r="S42" s="13"/>
    </row>
    <row r="43" spans="1:19" ht="49.5" customHeight="1" thickBot="1" x14ac:dyDescent="0.3">
      <c r="A43" s="13" t="s">
        <v>311</v>
      </c>
      <c r="B43" s="13" t="s">
        <v>331</v>
      </c>
      <c r="C43" s="21">
        <v>45170</v>
      </c>
      <c r="D43" s="12" t="s">
        <v>312</v>
      </c>
      <c r="E43" s="13" t="s">
        <v>28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f>SUM(F43:Q43)</f>
        <v>0</v>
      </c>
      <c r="S43" s="13" t="s">
        <v>315</v>
      </c>
    </row>
    <row r="44" spans="1:19" ht="49.5" customHeight="1" thickBot="1" x14ac:dyDescent="0.3">
      <c r="A44" s="13" t="s">
        <v>139</v>
      </c>
      <c r="B44" s="13" t="s">
        <v>140</v>
      </c>
      <c r="C44" s="21">
        <v>44835</v>
      </c>
      <c r="D44" s="12" t="s">
        <v>10</v>
      </c>
      <c r="E44" s="13" t="s">
        <v>275</v>
      </c>
      <c r="F44" s="12"/>
      <c r="G44" s="12"/>
      <c r="H44" s="12">
        <v>1</v>
      </c>
      <c r="I44" s="12"/>
      <c r="J44" s="12"/>
      <c r="K44" s="12"/>
      <c r="L44" s="12"/>
      <c r="M44" s="12"/>
      <c r="N44" s="12"/>
      <c r="O44" s="12"/>
      <c r="P44" s="12"/>
      <c r="Q44" s="12"/>
      <c r="R44" s="12">
        <f>SUM(F44:Q44)</f>
        <v>1</v>
      </c>
      <c r="S44" s="13"/>
    </row>
    <row r="45" spans="1:19" ht="49.5" customHeight="1" thickBot="1" x14ac:dyDescent="0.3">
      <c r="A45" s="13" t="s">
        <v>181</v>
      </c>
      <c r="B45" s="13" t="s">
        <v>206</v>
      </c>
      <c r="C45" s="21">
        <v>44774</v>
      </c>
      <c r="D45" s="12" t="s">
        <v>266</v>
      </c>
      <c r="E45" s="13" t="s">
        <v>276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f>SUM(F45:Q45)</f>
        <v>0</v>
      </c>
      <c r="S45" s="13"/>
    </row>
    <row r="46" spans="1:19" ht="49.5" customHeight="1" thickBot="1" x14ac:dyDescent="0.3">
      <c r="A46" s="13" t="s">
        <v>332</v>
      </c>
      <c r="B46" s="13" t="s">
        <v>207</v>
      </c>
      <c r="C46" s="21">
        <v>44866</v>
      </c>
      <c r="D46" s="12" t="s">
        <v>16</v>
      </c>
      <c r="E46" s="13" t="s">
        <v>253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f>SUM(F46:Q46)</f>
        <v>0</v>
      </c>
      <c r="S46" s="13"/>
    </row>
    <row r="47" spans="1:19" ht="49.5" customHeight="1" thickBot="1" x14ac:dyDescent="0.3">
      <c r="A47" s="13" t="s">
        <v>146</v>
      </c>
      <c r="B47" s="13" t="s">
        <v>147</v>
      </c>
      <c r="C47" s="21">
        <v>44986</v>
      </c>
      <c r="D47" s="12" t="s">
        <v>272</v>
      </c>
      <c r="E47" s="13" t="s">
        <v>264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f>SUM(F47:Q47)</f>
        <v>0</v>
      </c>
      <c r="S47" s="13"/>
    </row>
    <row r="48" spans="1:19" ht="49.5" customHeight="1" thickBot="1" x14ac:dyDescent="0.3">
      <c r="A48" s="13" t="s">
        <v>208</v>
      </c>
      <c r="B48" s="13" t="s">
        <v>209</v>
      </c>
      <c r="C48" s="21">
        <v>44166</v>
      </c>
      <c r="D48" s="12" t="s">
        <v>16</v>
      </c>
      <c r="E48" s="13" t="s">
        <v>253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f>SUM(F48:Q48)</f>
        <v>0</v>
      </c>
      <c r="S48" s="13"/>
    </row>
    <row r="49" spans="1:19" ht="49.5" customHeight="1" thickBot="1" x14ac:dyDescent="0.3">
      <c r="A49" s="13" t="s">
        <v>148</v>
      </c>
      <c r="B49" s="13" t="s">
        <v>210</v>
      </c>
      <c r="C49" s="21">
        <v>44958</v>
      </c>
      <c r="D49" s="12" t="s">
        <v>266</v>
      </c>
      <c r="E49" s="13" t="s">
        <v>277</v>
      </c>
      <c r="F49" s="12">
        <v>1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f>SUM(F49:Q49)</f>
        <v>1</v>
      </c>
      <c r="S49" s="13"/>
    </row>
    <row r="50" spans="1:19" ht="49.5" customHeight="1" thickBot="1" x14ac:dyDescent="0.3">
      <c r="A50" s="13" t="s">
        <v>211</v>
      </c>
      <c r="B50" s="13" t="s">
        <v>212</v>
      </c>
      <c r="C50" s="21">
        <v>44621</v>
      </c>
      <c r="D50" s="12" t="s">
        <v>17</v>
      </c>
      <c r="E50" s="13" t="s">
        <v>278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f>SUM(F50:Q50)</f>
        <v>0</v>
      </c>
      <c r="S50" s="13"/>
    </row>
    <row r="51" spans="1:19" ht="49.5" customHeight="1" thickBot="1" x14ac:dyDescent="0.3">
      <c r="A51" s="13" t="s">
        <v>213</v>
      </c>
      <c r="B51" s="13" t="s">
        <v>150</v>
      </c>
      <c r="C51" s="21">
        <v>43922</v>
      </c>
      <c r="D51" s="12" t="s">
        <v>16</v>
      </c>
      <c r="E51" s="13" t="s">
        <v>270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f>SUM(F51:Q51)</f>
        <v>0</v>
      </c>
      <c r="S51" s="13"/>
    </row>
    <row r="52" spans="1:19" ht="49.5" customHeight="1" thickBot="1" x14ac:dyDescent="0.3">
      <c r="A52" s="13" t="s">
        <v>149</v>
      </c>
      <c r="B52" s="13" t="s">
        <v>150</v>
      </c>
      <c r="C52" s="21">
        <v>45047</v>
      </c>
      <c r="D52" s="12" t="s">
        <v>16</v>
      </c>
      <c r="E52" s="13" t="s">
        <v>270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f>SUM(F52:Q52)</f>
        <v>0</v>
      </c>
      <c r="S52" s="13"/>
    </row>
    <row r="53" spans="1:19" ht="49.5" customHeight="1" thickBot="1" x14ac:dyDescent="0.3">
      <c r="A53" s="13" t="s">
        <v>292</v>
      </c>
      <c r="B53" s="13" t="s">
        <v>150</v>
      </c>
      <c r="C53" s="21">
        <v>45191</v>
      </c>
      <c r="D53" s="12" t="s">
        <v>16</v>
      </c>
      <c r="E53" s="13" t="s">
        <v>270</v>
      </c>
      <c r="F53" s="12"/>
      <c r="G53" s="12"/>
      <c r="H53" s="12">
        <v>1</v>
      </c>
      <c r="I53" s="12"/>
      <c r="J53" s="12"/>
      <c r="K53" s="12"/>
      <c r="L53" s="12"/>
      <c r="M53" s="12"/>
      <c r="N53" s="12"/>
      <c r="O53" s="12"/>
      <c r="P53" s="12"/>
      <c r="Q53" s="12"/>
      <c r="R53" s="12">
        <f>SUM(F53:Q53)</f>
        <v>1</v>
      </c>
      <c r="S53" s="13"/>
    </row>
    <row r="54" spans="1:19" ht="49.5" customHeight="1" thickBot="1" x14ac:dyDescent="0.3">
      <c r="A54" s="13" t="s">
        <v>333</v>
      </c>
      <c r="B54" s="13" t="s">
        <v>150</v>
      </c>
      <c r="C54" s="21">
        <v>45191</v>
      </c>
      <c r="D54" s="12" t="s">
        <v>16</v>
      </c>
      <c r="E54" s="13" t="s">
        <v>270</v>
      </c>
      <c r="F54" s="12"/>
      <c r="G54" s="12"/>
      <c r="H54" s="12">
        <v>1</v>
      </c>
      <c r="I54" s="12"/>
      <c r="J54" s="12"/>
      <c r="K54" s="12"/>
      <c r="L54" s="12"/>
      <c r="M54" s="12"/>
      <c r="N54" s="12"/>
      <c r="O54" s="12"/>
      <c r="P54" s="12"/>
      <c r="Q54" s="12"/>
      <c r="R54" s="12">
        <f>SUM(F54:Q54)</f>
        <v>1</v>
      </c>
      <c r="S54" s="13"/>
    </row>
    <row r="55" spans="1:19" ht="49.5" customHeight="1" thickBot="1" x14ac:dyDescent="0.3">
      <c r="A55" s="13" t="s">
        <v>214</v>
      </c>
      <c r="B55" s="13" t="s">
        <v>215</v>
      </c>
      <c r="C55" s="21">
        <v>44562</v>
      </c>
      <c r="D55" s="12" t="s">
        <v>272</v>
      </c>
      <c r="E55" s="13" t="s">
        <v>264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f>SUM(F55:Q55)</f>
        <v>0</v>
      </c>
      <c r="S55" s="13"/>
    </row>
    <row r="56" spans="1:19" ht="49.5" customHeight="1" thickBot="1" x14ac:dyDescent="0.3">
      <c r="A56" s="13" t="s">
        <v>152</v>
      </c>
      <c r="B56" s="13" t="s">
        <v>216</v>
      </c>
      <c r="C56" s="21">
        <v>43922</v>
      </c>
      <c r="D56" s="12" t="s">
        <v>266</v>
      </c>
      <c r="E56" s="13" t="s">
        <v>279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f>SUM(F56:Q56)</f>
        <v>0</v>
      </c>
      <c r="S56" s="13"/>
    </row>
    <row r="57" spans="1:19" ht="49.5" customHeight="1" thickBot="1" x14ac:dyDescent="0.3">
      <c r="A57" s="13" t="s">
        <v>155</v>
      </c>
      <c r="B57" s="13" t="s">
        <v>154</v>
      </c>
      <c r="C57" s="21">
        <v>44713</v>
      </c>
      <c r="D57" s="12" t="s">
        <v>254</v>
      </c>
      <c r="E57" s="13" t="s">
        <v>280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f>SUM(F57:Q57)</f>
        <v>0</v>
      </c>
      <c r="S57" s="13"/>
    </row>
    <row r="58" spans="1:19" ht="49.5" customHeight="1" thickBot="1" x14ac:dyDescent="0.3">
      <c r="A58" s="13" t="s">
        <v>153</v>
      </c>
      <c r="B58" s="13" t="s">
        <v>154</v>
      </c>
      <c r="C58" s="21">
        <v>44986</v>
      </c>
      <c r="D58" s="12" t="s">
        <v>254</v>
      </c>
      <c r="E58" s="13" t="s">
        <v>280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f>SUM(F58:Q58)</f>
        <v>0</v>
      </c>
      <c r="S58" s="13"/>
    </row>
    <row r="59" spans="1:19" ht="49.5" customHeight="1" thickBot="1" x14ac:dyDescent="0.3">
      <c r="A59" s="13" t="s">
        <v>217</v>
      </c>
      <c r="B59" s="13" t="s">
        <v>154</v>
      </c>
      <c r="C59" s="21">
        <v>44593</v>
      </c>
      <c r="D59" s="12" t="s">
        <v>254</v>
      </c>
      <c r="E59" s="13" t="s">
        <v>280</v>
      </c>
      <c r="F59" s="12"/>
      <c r="G59" s="12">
        <v>1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f>SUM(F59:Q59)</f>
        <v>1</v>
      </c>
      <c r="S59" s="13"/>
    </row>
    <row r="60" spans="1:19" ht="49.5" customHeight="1" thickBot="1" x14ac:dyDescent="0.3">
      <c r="A60" s="13" t="s">
        <v>307</v>
      </c>
      <c r="B60" s="13" t="s">
        <v>218</v>
      </c>
      <c r="C60" s="21">
        <v>45191</v>
      </c>
      <c r="D60" s="12" t="s">
        <v>16</v>
      </c>
      <c r="E60" s="13" t="s">
        <v>253</v>
      </c>
      <c r="F60" s="12"/>
      <c r="G60" s="12"/>
      <c r="H60" s="12">
        <v>1</v>
      </c>
      <c r="I60" s="12"/>
      <c r="J60" s="12"/>
      <c r="K60" s="12"/>
      <c r="L60" s="12"/>
      <c r="M60" s="12"/>
      <c r="N60" s="12"/>
      <c r="O60" s="12"/>
      <c r="P60" s="12"/>
      <c r="Q60" s="12"/>
      <c r="R60" s="12">
        <f>SUM(F60:Q60)</f>
        <v>1</v>
      </c>
      <c r="S60" s="13"/>
    </row>
    <row r="61" spans="1:19" ht="49.5" customHeight="1" thickBot="1" x14ac:dyDescent="0.3">
      <c r="A61" s="13" t="s">
        <v>156</v>
      </c>
      <c r="B61" s="13" t="s">
        <v>218</v>
      </c>
      <c r="C61" s="21">
        <v>44228</v>
      </c>
      <c r="D61" s="12" t="s">
        <v>16</v>
      </c>
      <c r="E61" s="13" t="s">
        <v>253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f>SUM(F61:Q61)</f>
        <v>0</v>
      </c>
      <c r="S61" s="13"/>
    </row>
    <row r="62" spans="1:19" ht="49.5" customHeight="1" thickBot="1" x14ac:dyDescent="0.3">
      <c r="A62" s="13" t="s">
        <v>219</v>
      </c>
      <c r="B62" s="13" t="s">
        <v>220</v>
      </c>
      <c r="C62" s="21">
        <v>44621</v>
      </c>
      <c r="D62" s="12" t="s">
        <v>220</v>
      </c>
      <c r="E62" s="13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f>SUM(F62:Q62)</f>
        <v>0</v>
      </c>
      <c r="S62" s="13"/>
    </row>
    <row r="63" spans="1:19" ht="49.5" customHeight="1" thickBot="1" x14ac:dyDescent="0.3">
      <c r="A63" s="13" t="s">
        <v>143</v>
      </c>
      <c r="B63" s="13" t="s">
        <v>220</v>
      </c>
      <c r="C63" s="21">
        <v>43922</v>
      </c>
      <c r="D63" s="12" t="s">
        <v>220</v>
      </c>
      <c r="E63" s="13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f>SUM(F63:Q63)</f>
        <v>0</v>
      </c>
      <c r="S63" s="13"/>
    </row>
    <row r="64" spans="1:19" ht="49.5" customHeight="1" thickBot="1" x14ac:dyDescent="0.3">
      <c r="A64" s="13" t="s">
        <v>221</v>
      </c>
      <c r="B64" s="13" t="s">
        <v>220</v>
      </c>
      <c r="C64" s="21">
        <v>44501</v>
      </c>
      <c r="D64" s="12" t="s">
        <v>220</v>
      </c>
      <c r="E64" s="13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f>SUM(F64:Q64)</f>
        <v>0</v>
      </c>
      <c r="S64" s="13"/>
    </row>
    <row r="65" spans="1:19" ht="49.5" customHeight="1" thickBot="1" x14ac:dyDescent="0.3">
      <c r="A65" s="13" t="s">
        <v>222</v>
      </c>
      <c r="B65" s="13" t="s">
        <v>220</v>
      </c>
      <c r="C65" s="21">
        <v>44501</v>
      </c>
      <c r="D65" s="12" t="s">
        <v>220</v>
      </c>
      <c r="E65" s="13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f>SUM(F65:Q65)</f>
        <v>0</v>
      </c>
      <c r="S65" s="13"/>
    </row>
    <row r="66" spans="1:19" ht="49.5" customHeight="1" thickBot="1" x14ac:dyDescent="0.3">
      <c r="A66" s="13" t="s">
        <v>223</v>
      </c>
      <c r="B66" s="13" t="s">
        <v>220</v>
      </c>
      <c r="C66" s="21">
        <v>44774</v>
      </c>
      <c r="D66" s="12" t="s">
        <v>220</v>
      </c>
      <c r="E66" s="13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f>SUM(F66:Q66)</f>
        <v>0</v>
      </c>
      <c r="S66" s="13"/>
    </row>
    <row r="67" spans="1:19" ht="49.5" customHeight="1" thickBot="1" x14ac:dyDescent="0.3">
      <c r="A67" s="13" t="s">
        <v>142</v>
      </c>
      <c r="B67" s="13" t="s">
        <v>220</v>
      </c>
      <c r="C67" s="21">
        <v>43922</v>
      </c>
      <c r="D67" s="12" t="s">
        <v>220</v>
      </c>
      <c r="E67" s="13"/>
      <c r="F67" s="12"/>
      <c r="G67" s="12"/>
      <c r="H67" s="12">
        <v>1</v>
      </c>
      <c r="I67" s="12"/>
      <c r="J67" s="12"/>
      <c r="K67" s="12"/>
      <c r="L67" s="12"/>
      <c r="M67" s="12"/>
      <c r="N67" s="12"/>
      <c r="O67" s="12"/>
      <c r="P67" s="12"/>
      <c r="Q67" s="12"/>
      <c r="R67" s="12">
        <f>SUM(F67:Q67)</f>
        <v>1</v>
      </c>
      <c r="S67" s="13"/>
    </row>
    <row r="68" spans="1:19" ht="49.5" customHeight="1" thickBot="1" x14ac:dyDescent="0.3">
      <c r="A68" s="13" t="s">
        <v>301</v>
      </c>
      <c r="B68" s="13" t="s">
        <v>220</v>
      </c>
      <c r="C68" s="21">
        <v>45191</v>
      </c>
      <c r="D68" s="12" t="s">
        <v>220</v>
      </c>
      <c r="E68" s="13"/>
      <c r="F68" s="12"/>
      <c r="G68" s="12"/>
      <c r="H68" s="12">
        <v>1</v>
      </c>
      <c r="I68" s="12"/>
      <c r="J68" s="12"/>
      <c r="K68" s="12"/>
      <c r="L68" s="12"/>
      <c r="M68" s="12"/>
      <c r="N68" s="12"/>
      <c r="O68" s="12"/>
      <c r="P68" s="12"/>
      <c r="Q68" s="12"/>
      <c r="R68" s="12">
        <f>SUM(F68:Q68)</f>
        <v>1</v>
      </c>
      <c r="S68" s="13"/>
    </row>
    <row r="69" spans="1:19" ht="49.5" customHeight="1" thickBot="1" x14ac:dyDescent="0.3">
      <c r="A69" s="13" t="s">
        <v>302</v>
      </c>
      <c r="B69" s="13" t="s">
        <v>220</v>
      </c>
      <c r="C69" s="21">
        <v>45191</v>
      </c>
      <c r="D69" s="12" t="s">
        <v>220</v>
      </c>
      <c r="E69" s="13"/>
      <c r="F69" s="12"/>
      <c r="G69" s="12"/>
      <c r="H69" s="12">
        <v>1</v>
      </c>
      <c r="I69" s="12"/>
      <c r="J69" s="12"/>
      <c r="K69" s="12"/>
      <c r="L69" s="12"/>
      <c r="M69" s="12"/>
      <c r="N69" s="12"/>
      <c r="O69" s="12"/>
      <c r="P69" s="12"/>
      <c r="Q69" s="12"/>
      <c r="R69" s="12">
        <f>SUM(F69:Q69)</f>
        <v>1</v>
      </c>
      <c r="S69" s="13"/>
    </row>
    <row r="70" spans="1:19" ht="49.5" customHeight="1" thickBot="1" x14ac:dyDescent="0.3">
      <c r="A70" s="13" t="s">
        <v>224</v>
      </c>
      <c r="B70" s="13" t="s">
        <v>225</v>
      </c>
      <c r="C70" s="21">
        <v>45108</v>
      </c>
      <c r="D70" s="12" t="s">
        <v>10</v>
      </c>
      <c r="E70" s="13" t="s">
        <v>281</v>
      </c>
      <c r="F70" s="12">
        <v>1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f>SUM(F70:Q70)</f>
        <v>1</v>
      </c>
      <c r="S70" s="13"/>
    </row>
    <row r="71" spans="1:19" ht="49.5" customHeight="1" thickBot="1" x14ac:dyDescent="0.3">
      <c r="A71" s="13" t="s">
        <v>294</v>
      </c>
      <c r="B71" s="13" t="s">
        <v>295</v>
      </c>
      <c r="C71" s="21">
        <v>45191</v>
      </c>
      <c r="D71" s="12" t="s">
        <v>254</v>
      </c>
      <c r="E71" s="13" t="s">
        <v>258</v>
      </c>
      <c r="F71" s="12"/>
      <c r="G71" s="12"/>
      <c r="H71" s="12">
        <v>1</v>
      </c>
      <c r="I71" s="12"/>
      <c r="J71" s="12"/>
      <c r="K71" s="12"/>
      <c r="L71" s="12"/>
      <c r="M71" s="12"/>
      <c r="N71" s="12"/>
      <c r="O71" s="12"/>
      <c r="P71" s="12"/>
      <c r="Q71" s="12"/>
      <c r="R71" s="12">
        <f>SUM(F71:Q71)</f>
        <v>1</v>
      </c>
      <c r="S71" s="13"/>
    </row>
    <row r="72" spans="1:19" ht="49.5" customHeight="1" thickBot="1" x14ac:dyDescent="0.3">
      <c r="A72" s="13" t="s">
        <v>157</v>
      </c>
      <c r="B72" s="13" t="s">
        <v>226</v>
      </c>
      <c r="C72" s="21">
        <v>44075</v>
      </c>
      <c r="D72" s="12" t="s">
        <v>55</v>
      </c>
      <c r="E72" s="13" t="s">
        <v>271</v>
      </c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>
        <f>SUM(F72:Q72)</f>
        <v>0</v>
      </c>
      <c r="S72" s="13"/>
    </row>
    <row r="73" spans="1:19" ht="49.5" customHeight="1" thickBot="1" x14ac:dyDescent="0.3">
      <c r="A73" s="13" t="s">
        <v>151</v>
      </c>
      <c r="B73" s="13" t="s">
        <v>159</v>
      </c>
      <c r="C73" s="21">
        <v>44835</v>
      </c>
      <c r="D73" s="12" t="s">
        <v>266</v>
      </c>
      <c r="E73" s="13" t="s">
        <v>282</v>
      </c>
      <c r="F73" s="12"/>
      <c r="G73" s="12">
        <v>1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f>SUM(F73:Q73)</f>
        <v>1</v>
      </c>
      <c r="S73" s="13"/>
    </row>
    <row r="74" spans="1:19" ht="49.5" customHeight="1" thickBot="1" x14ac:dyDescent="0.3">
      <c r="A74" s="13" t="s">
        <v>158</v>
      </c>
      <c r="B74" s="13" t="s">
        <v>159</v>
      </c>
      <c r="C74" s="21">
        <v>44927</v>
      </c>
      <c r="D74" s="12" t="s">
        <v>266</v>
      </c>
      <c r="E74" s="13" t="s">
        <v>282</v>
      </c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>
        <f>SUM(F74:Q74)</f>
        <v>0</v>
      </c>
      <c r="S74" s="13"/>
    </row>
    <row r="75" spans="1:19" ht="49.5" customHeight="1" thickBot="1" x14ac:dyDescent="0.3">
      <c r="A75" s="13" t="s">
        <v>160</v>
      </c>
      <c r="B75" s="13" t="s">
        <v>227</v>
      </c>
      <c r="C75" s="21">
        <v>44835</v>
      </c>
      <c r="D75" s="12" t="s">
        <v>254</v>
      </c>
      <c r="E75" s="13" t="s">
        <v>283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f>SUM(F75:Q75)</f>
        <v>0</v>
      </c>
      <c r="S75" s="13"/>
    </row>
    <row r="76" spans="1:19" ht="49.5" customHeight="1" thickBot="1" x14ac:dyDescent="0.3">
      <c r="A76" s="13" t="s">
        <v>161</v>
      </c>
      <c r="B76" s="13" t="s">
        <v>162</v>
      </c>
      <c r="C76" s="21">
        <v>44835</v>
      </c>
      <c r="D76" s="12" t="s">
        <v>256</v>
      </c>
      <c r="E76" s="13" t="s">
        <v>257</v>
      </c>
      <c r="F76" s="12"/>
      <c r="G76" s="12"/>
      <c r="H76" s="12">
        <v>1</v>
      </c>
      <c r="I76" s="12"/>
      <c r="J76" s="12"/>
      <c r="K76" s="12"/>
      <c r="L76" s="12"/>
      <c r="M76" s="12"/>
      <c r="N76" s="12"/>
      <c r="O76" s="12"/>
      <c r="P76" s="12"/>
      <c r="Q76" s="12"/>
      <c r="R76" s="12">
        <f>SUM(F76:Q76)</f>
        <v>1</v>
      </c>
      <c r="S76" s="13"/>
    </row>
    <row r="77" spans="1:19" ht="49.5" customHeight="1" thickBot="1" x14ac:dyDescent="0.3">
      <c r="A77" s="13" t="s">
        <v>165</v>
      </c>
      <c r="B77" s="13" t="s">
        <v>164</v>
      </c>
      <c r="C77" s="21">
        <v>44958</v>
      </c>
      <c r="D77" s="12" t="s">
        <v>254</v>
      </c>
      <c r="E77" s="13" t="s">
        <v>255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f>SUM(F77:Q77)</f>
        <v>0</v>
      </c>
      <c r="S77" s="13"/>
    </row>
    <row r="78" spans="1:19" ht="49.5" customHeight="1" thickBot="1" x14ac:dyDescent="0.3">
      <c r="A78" s="13" t="s">
        <v>163</v>
      </c>
      <c r="B78" s="13" t="s">
        <v>164</v>
      </c>
      <c r="C78" s="21">
        <v>44958</v>
      </c>
      <c r="D78" s="12" t="s">
        <v>254</v>
      </c>
      <c r="E78" s="13" t="s">
        <v>255</v>
      </c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f>SUM(F78:Q78)</f>
        <v>0</v>
      </c>
      <c r="S78" s="13"/>
    </row>
    <row r="79" spans="1:19" ht="49.5" customHeight="1" thickBot="1" x14ac:dyDescent="0.3">
      <c r="A79" s="13" t="s">
        <v>166</v>
      </c>
      <c r="B79" s="13" t="s">
        <v>167</v>
      </c>
      <c r="C79" s="21">
        <v>44835</v>
      </c>
      <c r="D79" s="12" t="s">
        <v>256</v>
      </c>
      <c r="E79" s="13" t="s">
        <v>257</v>
      </c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f>SUM(F79:Q79)</f>
        <v>0</v>
      </c>
      <c r="S79" s="13"/>
    </row>
    <row r="80" spans="1:19" ht="49.5" customHeight="1" thickBot="1" x14ac:dyDescent="0.3">
      <c r="A80" s="13" t="s">
        <v>293</v>
      </c>
      <c r="B80" s="13" t="s">
        <v>167</v>
      </c>
      <c r="C80" s="21">
        <v>45191</v>
      </c>
      <c r="D80" s="12" t="s">
        <v>256</v>
      </c>
      <c r="E80" s="13" t="s">
        <v>257</v>
      </c>
      <c r="F80" s="12"/>
      <c r="G80" s="12"/>
      <c r="H80" s="12">
        <v>1</v>
      </c>
      <c r="I80" s="12"/>
      <c r="J80" s="12"/>
      <c r="K80" s="12"/>
      <c r="L80" s="12"/>
      <c r="M80" s="12"/>
      <c r="N80" s="12"/>
      <c r="O80" s="12"/>
      <c r="P80" s="12"/>
      <c r="Q80" s="12"/>
      <c r="R80" s="12">
        <f>SUM(F80:Q80)</f>
        <v>1</v>
      </c>
      <c r="S80" s="13"/>
    </row>
    <row r="81" spans="1:19" ht="49.5" customHeight="1" thickBot="1" x14ac:dyDescent="0.3">
      <c r="A81" s="13" t="s">
        <v>228</v>
      </c>
      <c r="B81" s="13" t="s">
        <v>229</v>
      </c>
      <c r="C81" s="21">
        <v>44774</v>
      </c>
      <c r="D81" s="12" t="s">
        <v>16</v>
      </c>
      <c r="E81" s="13" t="s">
        <v>270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f>SUM(F81:Q81)</f>
        <v>0</v>
      </c>
      <c r="S81" s="13"/>
    </row>
    <row r="82" spans="1:19" ht="49.5" customHeight="1" thickBot="1" x14ac:dyDescent="0.3">
      <c r="A82" s="13" t="s">
        <v>230</v>
      </c>
      <c r="B82" s="13" t="s">
        <v>231</v>
      </c>
      <c r="C82" s="21">
        <v>44470</v>
      </c>
      <c r="D82" s="12" t="s">
        <v>272</v>
      </c>
      <c r="E82" s="13" t="s">
        <v>264</v>
      </c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f>SUM(F82:Q82)</f>
        <v>0</v>
      </c>
      <c r="S82" s="13"/>
    </row>
    <row r="83" spans="1:19" ht="49.5" customHeight="1" thickBot="1" x14ac:dyDescent="0.3">
      <c r="A83" s="13" t="s">
        <v>232</v>
      </c>
      <c r="B83" s="13" t="s">
        <v>231</v>
      </c>
      <c r="C83" s="21">
        <v>44470</v>
      </c>
      <c r="D83" s="12" t="s">
        <v>272</v>
      </c>
      <c r="E83" s="13" t="s">
        <v>264</v>
      </c>
      <c r="F83" s="12"/>
      <c r="G83" s="12"/>
      <c r="H83" s="12">
        <v>1</v>
      </c>
      <c r="I83" s="12"/>
      <c r="J83" s="12"/>
      <c r="K83" s="12"/>
      <c r="L83" s="12"/>
      <c r="M83" s="12"/>
      <c r="N83" s="12"/>
      <c r="O83" s="12"/>
      <c r="P83" s="12"/>
      <c r="Q83" s="12"/>
      <c r="R83" s="12">
        <f>SUM(F83:Q83)</f>
        <v>1</v>
      </c>
      <c r="S83" s="13"/>
    </row>
    <row r="84" spans="1:19" ht="49.5" customHeight="1" thickBot="1" x14ac:dyDescent="0.3">
      <c r="A84" s="13" t="s">
        <v>168</v>
      </c>
      <c r="B84" s="13" t="s">
        <v>231</v>
      </c>
      <c r="C84" s="21">
        <v>44986</v>
      </c>
      <c r="D84" s="12" t="s">
        <v>272</v>
      </c>
      <c r="E84" s="13" t="s">
        <v>264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f>SUM(F84:Q84)</f>
        <v>0</v>
      </c>
      <c r="S84" s="13"/>
    </row>
    <row r="85" spans="1:19" ht="49.5" customHeight="1" thickBot="1" x14ac:dyDescent="0.3">
      <c r="A85" s="13" t="s">
        <v>171</v>
      </c>
      <c r="B85" s="13" t="s">
        <v>170</v>
      </c>
      <c r="C85" s="21">
        <v>45017</v>
      </c>
      <c r="D85" s="12" t="s">
        <v>284</v>
      </c>
      <c r="E85" s="13" t="s">
        <v>285</v>
      </c>
      <c r="F85" s="12">
        <v>1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f>SUM(F85:Q85)</f>
        <v>1</v>
      </c>
      <c r="S85" s="13"/>
    </row>
    <row r="86" spans="1:19" ht="49.5" customHeight="1" thickBot="1" x14ac:dyDescent="0.3">
      <c r="A86" s="13" t="s">
        <v>169</v>
      </c>
      <c r="B86" s="13" t="s">
        <v>170</v>
      </c>
      <c r="C86" s="21">
        <v>44593</v>
      </c>
      <c r="D86" s="12" t="s">
        <v>284</v>
      </c>
      <c r="E86" s="13" t="s">
        <v>285</v>
      </c>
      <c r="F86" s="12">
        <v>1</v>
      </c>
      <c r="G86" s="12">
        <v>1</v>
      </c>
      <c r="H86" s="12">
        <v>1</v>
      </c>
      <c r="I86" s="12"/>
      <c r="J86" s="12"/>
      <c r="K86" s="12"/>
      <c r="L86" s="12"/>
      <c r="M86" s="12"/>
      <c r="N86" s="12"/>
      <c r="O86" s="12"/>
      <c r="P86" s="12"/>
      <c r="Q86" s="12"/>
      <c r="R86" s="12">
        <f>SUM(F86:Q86)</f>
        <v>3</v>
      </c>
      <c r="S86" s="13"/>
    </row>
    <row r="87" spans="1:19" ht="49.5" customHeight="1" thickBot="1" x14ac:dyDescent="0.3">
      <c r="A87" s="13" t="s">
        <v>233</v>
      </c>
      <c r="B87" s="13" t="s">
        <v>234</v>
      </c>
      <c r="C87" s="21">
        <v>44652</v>
      </c>
      <c r="D87" s="12" t="s">
        <v>16</v>
      </c>
      <c r="E87" s="13" t="s">
        <v>270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f>SUM(F87:Q87)</f>
        <v>0</v>
      </c>
      <c r="S87" s="13"/>
    </row>
    <row r="88" spans="1:19" ht="49.5" customHeight="1" thickBot="1" x14ac:dyDescent="0.3">
      <c r="A88" s="13" t="s">
        <v>235</v>
      </c>
      <c r="B88" s="13" t="s">
        <v>234</v>
      </c>
      <c r="C88" s="21">
        <v>44228</v>
      </c>
      <c r="D88" s="12" t="s">
        <v>16</v>
      </c>
      <c r="E88" s="13" t="s">
        <v>270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f>SUM(F88:Q88)</f>
        <v>0</v>
      </c>
      <c r="S88" s="13"/>
    </row>
    <row r="89" spans="1:19" ht="49.5" customHeight="1" thickBot="1" x14ac:dyDescent="0.3">
      <c r="A89" s="13" t="s">
        <v>175</v>
      </c>
      <c r="B89" s="13" t="s">
        <v>234</v>
      </c>
      <c r="C89" s="21">
        <v>44743</v>
      </c>
      <c r="D89" s="12" t="s">
        <v>16</v>
      </c>
      <c r="E89" s="13" t="s">
        <v>270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f>SUM(F89:Q89)</f>
        <v>0</v>
      </c>
      <c r="S89" s="13"/>
    </row>
    <row r="90" spans="1:19" ht="49.5" customHeight="1" thickBot="1" x14ac:dyDescent="0.3">
      <c r="A90" s="13" t="s">
        <v>236</v>
      </c>
      <c r="B90" s="13" t="s">
        <v>173</v>
      </c>
      <c r="C90" s="21">
        <v>44713</v>
      </c>
      <c r="D90" s="12" t="s">
        <v>16</v>
      </c>
      <c r="E90" s="13" t="s">
        <v>270</v>
      </c>
      <c r="F90" s="12"/>
      <c r="G90" s="12"/>
      <c r="H90" s="12">
        <v>1</v>
      </c>
      <c r="I90" s="12"/>
      <c r="J90" s="12"/>
      <c r="K90" s="12"/>
      <c r="L90" s="12"/>
      <c r="M90" s="12"/>
      <c r="N90" s="12"/>
      <c r="O90" s="12"/>
      <c r="P90" s="12"/>
      <c r="Q90" s="12"/>
      <c r="R90" s="12">
        <f>SUM(F90:Q90)</f>
        <v>1</v>
      </c>
      <c r="S90" s="13"/>
    </row>
    <row r="91" spans="1:19" ht="49.5" customHeight="1" thickBot="1" x14ac:dyDescent="0.3">
      <c r="A91" s="13" t="s">
        <v>172</v>
      </c>
      <c r="B91" s="13" t="s">
        <v>173</v>
      </c>
      <c r="C91" s="21">
        <v>44835</v>
      </c>
      <c r="D91" s="12" t="s">
        <v>16</v>
      </c>
      <c r="E91" s="13" t="s">
        <v>270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f>SUM(F91:Q91)</f>
        <v>0</v>
      </c>
      <c r="S91" s="13"/>
    </row>
    <row r="92" spans="1:19" ht="49.5" customHeight="1" thickBot="1" x14ac:dyDescent="0.3">
      <c r="A92" s="13" t="s">
        <v>328</v>
      </c>
      <c r="B92" s="13" t="s">
        <v>329</v>
      </c>
      <c r="C92" s="21">
        <v>45108</v>
      </c>
      <c r="D92" s="12" t="s">
        <v>55</v>
      </c>
      <c r="E92" s="13" t="s">
        <v>271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f>SUM(F92:Q92)</f>
        <v>0</v>
      </c>
      <c r="S92" s="13" t="s">
        <v>335</v>
      </c>
    </row>
    <row r="93" spans="1:19" ht="49.5" customHeight="1" thickBot="1" x14ac:dyDescent="0.3">
      <c r="A93" s="13" t="s">
        <v>141</v>
      </c>
      <c r="B93" s="13" t="s">
        <v>237</v>
      </c>
      <c r="C93" s="21">
        <v>45047</v>
      </c>
      <c r="D93" s="12" t="s">
        <v>16</v>
      </c>
      <c r="E93" s="13" t="s">
        <v>286</v>
      </c>
      <c r="F93" s="12">
        <v>1</v>
      </c>
      <c r="G93" s="12">
        <v>1</v>
      </c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>
        <f>SUM(F93:Q93)</f>
        <v>2</v>
      </c>
      <c r="S93" s="13"/>
    </row>
    <row r="94" spans="1:19" ht="49.5" customHeight="1" thickBot="1" x14ac:dyDescent="0.3">
      <c r="A94" s="13" t="s">
        <v>238</v>
      </c>
      <c r="B94" s="13" t="s">
        <v>237</v>
      </c>
      <c r="C94" s="21">
        <v>45139</v>
      </c>
      <c r="D94" s="12" t="s">
        <v>16</v>
      </c>
      <c r="E94" s="13" t="s">
        <v>286</v>
      </c>
      <c r="F94" s="12"/>
      <c r="G94" s="12">
        <v>1</v>
      </c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f>SUM(F94:Q94)</f>
        <v>1</v>
      </c>
      <c r="S94" s="13"/>
    </row>
    <row r="95" spans="1:19" ht="49.5" customHeight="1" thickBot="1" x14ac:dyDescent="0.3">
      <c r="A95" s="13" t="s">
        <v>239</v>
      </c>
      <c r="B95" s="13" t="s">
        <v>237</v>
      </c>
      <c r="C95" s="21">
        <v>45139</v>
      </c>
      <c r="D95" s="12" t="s">
        <v>16</v>
      </c>
      <c r="E95" s="13" t="s">
        <v>286</v>
      </c>
      <c r="F95" s="12"/>
      <c r="G95" s="12">
        <v>1</v>
      </c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f>SUM(F95:Q95)</f>
        <v>1</v>
      </c>
      <c r="S95" s="13"/>
    </row>
    <row r="96" spans="1:19" ht="49.5" customHeight="1" thickBot="1" x14ac:dyDescent="0.3">
      <c r="A96" s="13" t="s">
        <v>240</v>
      </c>
      <c r="B96" s="13" t="s">
        <v>237</v>
      </c>
      <c r="C96" s="21">
        <v>45139</v>
      </c>
      <c r="D96" s="12" t="s">
        <v>16</v>
      </c>
      <c r="E96" s="13" t="s">
        <v>286</v>
      </c>
      <c r="F96" s="12"/>
      <c r="G96" s="12">
        <v>1</v>
      </c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f>SUM(F96:Q96)</f>
        <v>1</v>
      </c>
      <c r="S96" s="13"/>
    </row>
    <row r="97" spans="1:19" ht="49.5" customHeight="1" thickBot="1" x14ac:dyDescent="0.3">
      <c r="A97" s="13" t="s">
        <v>241</v>
      </c>
      <c r="B97" s="13" t="s">
        <v>237</v>
      </c>
      <c r="C97" s="21">
        <v>45139</v>
      </c>
      <c r="D97" s="12" t="s">
        <v>16</v>
      </c>
      <c r="E97" s="13" t="s">
        <v>286</v>
      </c>
      <c r="F97" s="12"/>
      <c r="G97" s="12">
        <v>1</v>
      </c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f>SUM(F97:Q97)</f>
        <v>1</v>
      </c>
      <c r="S97" s="13"/>
    </row>
    <row r="98" spans="1:19" ht="49.5" customHeight="1" thickBot="1" x14ac:dyDescent="0.3">
      <c r="A98" s="13" t="s">
        <v>144</v>
      </c>
      <c r="B98" s="13" t="s">
        <v>237</v>
      </c>
      <c r="C98" s="21">
        <v>45047</v>
      </c>
      <c r="D98" s="12" t="s">
        <v>16</v>
      </c>
      <c r="E98" s="13" t="s">
        <v>286</v>
      </c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f>SUM(F98:Q98)</f>
        <v>0</v>
      </c>
      <c r="S98" s="13"/>
    </row>
    <row r="99" spans="1:19" ht="49.5" customHeight="1" thickBot="1" x14ac:dyDescent="0.3">
      <c r="A99" s="13" t="s">
        <v>145</v>
      </c>
      <c r="B99" s="13" t="s">
        <v>237</v>
      </c>
      <c r="C99" s="21">
        <v>44986</v>
      </c>
      <c r="D99" s="12" t="s">
        <v>16</v>
      </c>
      <c r="E99" s="13" t="s">
        <v>286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f>SUM(F99:Q99)</f>
        <v>0</v>
      </c>
      <c r="S99" s="13"/>
    </row>
    <row r="100" spans="1:19" ht="49.5" customHeight="1" thickBot="1" x14ac:dyDescent="0.3">
      <c r="A100" s="13" t="s">
        <v>242</v>
      </c>
      <c r="B100" s="13" t="s">
        <v>243</v>
      </c>
      <c r="C100" s="21">
        <v>45017</v>
      </c>
      <c r="D100" s="12" t="s">
        <v>259</v>
      </c>
      <c r="E100" s="13" t="s">
        <v>287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f>SUM(F100:Q100)</f>
        <v>0</v>
      </c>
      <c r="S100" s="13"/>
    </row>
    <row r="101" spans="1:19" ht="49.5" customHeight="1" thickBot="1" x14ac:dyDescent="0.3">
      <c r="A101" s="13" t="s">
        <v>244</v>
      </c>
      <c r="B101" s="13" t="s">
        <v>243</v>
      </c>
      <c r="C101" s="21">
        <v>44197</v>
      </c>
      <c r="D101" s="12" t="s">
        <v>259</v>
      </c>
      <c r="E101" s="13" t="s">
        <v>287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f>SUM(F101:Q101)</f>
        <v>0</v>
      </c>
      <c r="S101" s="13"/>
    </row>
    <row r="102" spans="1:19" ht="49.5" customHeight="1" thickBot="1" x14ac:dyDescent="0.3">
      <c r="A102" s="13" t="s">
        <v>245</v>
      </c>
      <c r="B102" s="13" t="s">
        <v>243</v>
      </c>
      <c r="C102" s="21">
        <v>44652</v>
      </c>
      <c r="D102" s="12" t="s">
        <v>259</v>
      </c>
      <c r="E102" s="13" t="s">
        <v>287</v>
      </c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f>SUM(F102:Q102)</f>
        <v>0</v>
      </c>
      <c r="S102" s="13"/>
    </row>
    <row r="103" spans="1:19" ht="49.5" customHeight="1" thickBot="1" x14ac:dyDescent="0.3">
      <c r="A103" s="13" t="s">
        <v>174</v>
      </c>
      <c r="B103" s="13" t="s">
        <v>246</v>
      </c>
      <c r="C103" s="21">
        <v>44927</v>
      </c>
      <c r="D103" s="12" t="s">
        <v>16</v>
      </c>
      <c r="E103" s="13" t="s">
        <v>270</v>
      </c>
      <c r="F103" s="12">
        <v>1</v>
      </c>
      <c r="G103" s="12">
        <v>1</v>
      </c>
      <c r="H103" s="12">
        <v>1</v>
      </c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f>SUM(F103:Q103)</f>
        <v>3</v>
      </c>
      <c r="S103" s="13"/>
    </row>
    <row r="104" spans="1:19" ht="49.5" customHeight="1" thickBot="1" x14ac:dyDescent="0.3">
      <c r="A104" s="13" t="s">
        <v>322</v>
      </c>
      <c r="B104" s="13" t="s">
        <v>326</v>
      </c>
      <c r="C104" s="21">
        <v>45108</v>
      </c>
      <c r="D104" s="12" t="s">
        <v>261</v>
      </c>
      <c r="E104" s="13" t="s">
        <v>262</v>
      </c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f>SUM(F104:Q104)</f>
        <v>0</v>
      </c>
      <c r="S104" s="13" t="s">
        <v>327</v>
      </c>
    </row>
    <row r="105" spans="1:19" ht="49.5" customHeight="1" thickBot="1" x14ac:dyDescent="0.3">
      <c r="A105" s="13" t="s">
        <v>324</v>
      </c>
      <c r="B105" s="13" t="s">
        <v>323</v>
      </c>
      <c r="C105" s="21">
        <v>45108</v>
      </c>
      <c r="D105" s="12" t="s">
        <v>54</v>
      </c>
      <c r="E105" s="13" t="s">
        <v>325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f>SUM(F105:Q105)</f>
        <v>0</v>
      </c>
      <c r="S105" s="13" t="s">
        <v>334</v>
      </c>
    </row>
    <row r="106" spans="1:19" ht="49.5" customHeight="1" thickBot="1" x14ac:dyDescent="0.3">
      <c r="A106" s="13" t="s">
        <v>176</v>
      </c>
      <c r="B106" s="13" t="s">
        <v>177</v>
      </c>
      <c r="C106" s="21">
        <v>44835</v>
      </c>
      <c r="D106" s="12" t="s">
        <v>256</v>
      </c>
      <c r="E106" s="13" t="s">
        <v>257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f>SUM(F106:Q106)</f>
        <v>0</v>
      </c>
      <c r="S106" s="13"/>
    </row>
    <row r="107" spans="1:19" ht="49.5" customHeight="1" thickBot="1" x14ac:dyDescent="0.3">
      <c r="A107" s="13" t="s">
        <v>178</v>
      </c>
      <c r="B107" s="13" t="s">
        <v>247</v>
      </c>
      <c r="C107" s="21">
        <v>44986</v>
      </c>
      <c r="D107" s="12" t="s">
        <v>266</v>
      </c>
      <c r="E107" s="13" t="s">
        <v>277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f>SUM(F107:Q107)</f>
        <v>0</v>
      </c>
      <c r="S107" s="13"/>
    </row>
    <row r="108" spans="1:19" ht="49.5" customHeight="1" thickBot="1" x14ac:dyDescent="0.3">
      <c r="A108" s="13" t="s">
        <v>248</v>
      </c>
      <c r="B108" s="13" t="s">
        <v>247</v>
      </c>
      <c r="C108" s="21">
        <v>45139</v>
      </c>
      <c r="D108" s="12" t="s">
        <v>266</v>
      </c>
      <c r="E108" s="13" t="s">
        <v>277</v>
      </c>
      <c r="F108" s="12"/>
      <c r="G108" s="12">
        <v>1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f>SUM(F108:Q108)</f>
        <v>1</v>
      </c>
      <c r="S108" s="13"/>
    </row>
    <row r="109" spans="1:19" ht="49.5" customHeight="1" thickBot="1" x14ac:dyDescent="0.3">
      <c r="A109" s="13" t="s">
        <v>179</v>
      </c>
      <c r="B109" s="13" t="s">
        <v>180</v>
      </c>
      <c r="C109" s="21">
        <v>45047</v>
      </c>
      <c r="D109" s="12" t="s">
        <v>254</v>
      </c>
      <c r="E109" s="13" t="s">
        <v>290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f>SUM(F109:Q109)</f>
        <v>0</v>
      </c>
      <c r="S109" s="13"/>
    </row>
    <row r="110" spans="1:19" ht="49.5" customHeight="1" thickBot="1" x14ac:dyDescent="0.3">
      <c r="A110" s="13" t="s">
        <v>318</v>
      </c>
      <c r="B110" s="13" t="s">
        <v>317</v>
      </c>
      <c r="C110" s="21">
        <v>45192</v>
      </c>
      <c r="D110" s="12" t="s">
        <v>319</v>
      </c>
      <c r="E110" s="13" t="s">
        <v>320</v>
      </c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>
        <f>SUM(F110:Q110)</f>
        <v>0</v>
      </c>
      <c r="S110" s="13" t="s">
        <v>321</v>
      </c>
    </row>
    <row r="111" spans="1:19" ht="49.5" customHeight="1" thickBot="1" x14ac:dyDescent="0.3">
      <c r="A111" s="13" t="s">
        <v>249</v>
      </c>
      <c r="B111" s="13" t="s">
        <v>250</v>
      </c>
      <c r="C111" s="21">
        <v>44621</v>
      </c>
      <c r="D111" s="12" t="s">
        <v>259</v>
      </c>
      <c r="E111" s="13" t="s">
        <v>288</v>
      </c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>
        <f>SUM(F111:Q111)</f>
        <v>0</v>
      </c>
      <c r="S111" s="13"/>
    </row>
    <row r="112" spans="1:19" ht="49.5" customHeight="1" thickBot="1" x14ac:dyDescent="0.3">
      <c r="A112" s="13" t="s">
        <v>251</v>
      </c>
      <c r="B112" s="13" t="s">
        <v>183</v>
      </c>
      <c r="C112" s="21">
        <v>43922</v>
      </c>
      <c r="D112" s="12" t="s">
        <v>259</v>
      </c>
      <c r="E112" s="13" t="s">
        <v>287</v>
      </c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>
        <f>SUM(F112:Q112)</f>
        <v>0</v>
      </c>
      <c r="S112" s="13"/>
    </row>
    <row r="113" spans="1:19" ht="49.5" customHeight="1" thickBot="1" x14ac:dyDescent="0.3">
      <c r="A113" s="13" t="s">
        <v>252</v>
      </c>
      <c r="B113" s="13" t="s">
        <v>183</v>
      </c>
      <c r="C113" s="21">
        <v>45139</v>
      </c>
      <c r="D113" s="12" t="s">
        <v>259</v>
      </c>
      <c r="E113" s="13" t="s">
        <v>287</v>
      </c>
      <c r="F113" s="12"/>
      <c r="G113" s="12">
        <v>1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>
        <f>SUM(F113:Q113)</f>
        <v>1</v>
      </c>
      <c r="S113" s="13"/>
    </row>
    <row r="114" spans="1:19" ht="49.5" customHeight="1" thickBot="1" x14ac:dyDescent="0.3">
      <c r="A114" s="13" t="s">
        <v>184</v>
      </c>
      <c r="B114" s="13" t="s">
        <v>183</v>
      </c>
      <c r="C114" s="21">
        <v>45078</v>
      </c>
      <c r="D114" s="12" t="s">
        <v>259</v>
      </c>
      <c r="E114" s="13" t="s">
        <v>287</v>
      </c>
      <c r="F114" s="12"/>
      <c r="G114" s="12">
        <v>1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>
        <f>SUM(F114:Q114)</f>
        <v>1</v>
      </c>
      <c r="S114" s="13"/>
    </row>
    <row r="115" spans="1:19" ht="49.5" customHeight="1" thickBot="1" x14ac:dyDescent="0.3">
      <c r="A115" s="13" t="s">
        <v>182</v>
      </c>
      <c r="B115" s="13" t="s">
        <v>183</v>
      </c>
      <c r="C115" s="21">
        <v>44593</v>
      </c>
      <c r="D115" s="12" t="s">
        <v>259</v>
      </c>
      <c r="E115" s="13" t="s">
        <v>287</v>
      </c>
      <c r="F115" s="12"/>
      <c r="G115" s="12"/>
      <c r="H115" s="12">
        <v>1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>
        <f>SUM(F115:Q115)</f>
        <v>1</v>
      </c>
      <c r="S115" s="13"/>
    </row>
    <row r="116" spans="1:19" ht="49.5" customHeight="1" thickBot="1" x14ac:dyDescent="0.3">
      <c r="A116" s="13" t="s">
        <v>185</v>
      </c>
      <c r="B116" s="13" t="s">
        <v>186</v>
      </c>
      <c r="C116" s="21">
        <v>44652</v>
      </c>
      <c r="D116" s="12" t="s">
        <v>256</v>
      </c>
      <c r="E116" s="13" t="s">
        <v>257</v>
      </c>
      <c r="F116" s="12">
        <v>1</v>
      </c>
      <c r="G116" s="12"/>
      <c r="H116" s="12">
        <v>1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>
        <f>SUM(F116:Q116)</f>
        <v>2</v>
      </c>
      <c r="S116" s="13"/>
    </row>
    <row r="117" spans="1:19" ht="49.5" customHeight="1" thickBot="1" x14ac:dyDescent="0.3">
      <c r="A117" s="13" t="s">
        <v>187</v>
      </c>
      <c r="B117" s="13" t="s">
        <v>291</v>
      </c>
      <c r="C117" s="21">
        <v>44774</v>
      </c>
      <c r="D117" s="12" t="s">
        <v>254</v>
      </c>
      <c r="E117" s="13" t="s">
        <v>289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>
        <f>SUM(F117:Q117)</f>
        <v>0</v>
      </c>
      <c r="S117" s="13"/>
    </row>
    <row r="118" spans="1:19" ht="49.5" customHeight="1" thickBot="1" x14ac:dyDescent="0.3">
      <c r="A118" s="13" t="s">
        <v>188</v>
      </c>
      <c r="B118" s="13" t="s">
        <v>189</v>
      </c>
      <c r="C118" s="21">
        <v>44774</v>
      </c>
      <c r="D118" s="12" t="s">
        <v>256</v>
      </c>
      <c r="E118" s="13" t="s">
        <v>257</v>
      </c>
      <c r="F118" s="12"/>
      <c r="G118" s="12">
        <v>1</v>
      </c>
      <c r="H118" s="12">
        <v>1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>
        <f>SUM(F118:Q118)</f>
        <v>2</v>
      </c>
      <c r="S118" s="13"/>
    </row>
    <row r="119" spans="1:19" ht="49.5" customHeight="1" thickBot="1" x14ac:dyDescent="0.3">
      <c r="A119" s="13"/>
      <c r="B119" s="13"/>
      <c r="C119" s="21"/>
      <c r="D119" s="12"/>
      <c r="E119" s="13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>
        <f>SUM(F119:Q119)</f>
        <v>0</v>
      </c>
      <c r="S119" s="13"/>
    </row>
  </sheetData>
  <autoFilter ref="A2:S117" xr:uid="{00000000-0001-0000-0100-000000000000}"/>
  <sortState xmlns:xlrd2="http://schemas.microsoft.com/office/spreadsheetml/2017/richdata2" ref="A3:S119">
    <sortCondition ref="B3:B119"/>
  </sortState>
  <mergeCells count="1">
    <mergeCell ref="A1:S1"/>
  </mergeCells>
  <pageMargins left="0.25" right="0.25" top="0.25" bottom="0.25" header="0.05" footer="0.05"/>
  <pageSetup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7"/>
  <sheetViews>
    <sheetView workbookViewId="0">
      <selection activeCell="B3" sqref="B3"/>
    </sheetView>
  </sheetViews>
  <sheetFormatPr defaultRowHeight="15.75" x14ac:dyDescent="0.25"/>
  <cols>
    <col min="1" max="1" width="25.75" customWidth="1"/>
    <col min="2" max="2" width="22.375" customWidth="1"/>
    <col min="3" max="3" width="20.875" customWidth="1"/>
    <col min="4" max="4" width="19.375" customWidth="1"/>
    <col min="5" max="5" width="17.75" customWidth="1"/>
    <col min="6" max="6" width="12.125" customWidth="1"/>
    <col min="7" max="7" width="8" customWidth="1"/>
    <col min="8" max="8" width="9.875" customWidth="1"/>
  </cols>
  <sheetData>
    <row r="1" spans="1:6" ht="60" customHeight="1" x14ac:dyDescent="0.25">
      <c r="A1" s="17" t="s">
        <v>73</v>
      </c>
      <c r="B1" s="17"/>
      <c r="C1" s="18"/>
      <c r="D1" s="18"/>
      <c r="E1" s="18"/>
      <c r="F1" s="19"/>
    </row>
    <row r="2" spans="1:6" ht="39.950000000000003" customHeight="1" x14ac:dyDescent="0.25">
      <c r="A2" s="6" t="s">
        <v>8</v>
      </c>
      <c r="B2" s="14" t="s">
        <v>6</v>
      </c>
      <c r="C2" s="15"/>
      <c r="D2" s="15"/>
      <c r="E2" s="15"/>
      <c r="F2" s="16"/>
    </row>
    <row r="3" spans="1:6" ht="39.950000000000003" customHeight="1" x14ac:dyDescent="0.25">
      <c r="A3" s="8" t="s">
        <v>24</v>
      </c>
      <c r="B3" s="7"/>
      <c r="C3" s="7"/>
      <c r="D3" s="7"/>
      <c r="E3" s="7"/>
      <c r="F3" s="9"/>
    </row>
    <row r="4" spans="1:6" ht="39.950000000000003" customHeight="1" x14ac:dyDescent="0.2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</row>
    <row r="5" spans="1:6" ht="39.950000000000003" customHeight="1" x14ac:dyDescent="0.2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</row>
    <row r="6" spans="1:6" ht="39.950000000000003" customHeight="1" x14ac:dyDescent="0.25">
      <c r="A6" s="1" t="s">
        <v>25</v>
      </c>
      <c r="B6" s="6"/>
      <c r="C6" s="6"/>
      <c r="D6" s="6"/>
      <c r="E6" s="6"/>
      <c r="F6" s="10"/>
    </row>
    <row r="7" spans="1:6" ht="51" customHeight="1" x14ac:dyDescent="0.25">
      <c r="A7" s="1" t="s">
        <v>69</v>
      </c>
      <c r="B7" s="6" t="s">
        <v>70</v>
      </c>
      <c r="C7" s="6" t="s">
        <v>71</v>
      </c>
      <c r="D7" s="6" t="s">
        <v>72</v>
      </c>
      <c r="E7" s="6"/>
      <c r="F7" s="10"/>
    </row>
    <row r="8" spans="1:6" ht="48.75" customHeight="1" x14ac:dyDescent="0.2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</row>
    <row r="9" spans="1:6" ht="47.25" customHeight="1" x14ac:dyDescent="0.2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</row>
    <row r="10" spans="1:6" ht="39.950000000000003" customHeight="1" x14ac:dyDescent="0.2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</row>
    <row r="11" spans="1:6" ht="54.75" customHeight="1" x14ac:dyDescent="0.2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</row>
    <row r="12" spans="1:6" ht="39.950000000000003" customHeight="1" x14ac:dyDescent="0.2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</row>
    <row r="13" spans="1:6" ht="39.950000000000003" customHeight="1" x14ac:dyDescent="0.25">
      <c r="A13" s="1" t="s">
        <v>47</v>
      </c>
      <c r="B13" s="6" t="s">
        <v>48</v>
      </c>
      <c r="C13" s="6" t="s">
        <v>63</v>
      </c>
      <c r="D13" s="6"/>
      <c r="E13" s="6"/>
      <c r="F13" s="10"/>
    </row>
    <row r="14" spans="1:6" ht="39.950000000000003" customHeight="1" x14ac:dyDescent="0.2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</row>
    <row r="15" spans="1:6" ht="39.950000000000003" customHeight="1" x14ac:dyDescent="0.25">
      <c r="A15" s="1" t="s">
        <v>52</v>
      </c>
      <c r="B15" s="6" t="s">
        <v>53</v>
      </c>
      <c r="C15" s="6" t="s">
        <v>65</v>
      </c>
      <c r="D15" s="6"/>
      <c r="E15" s="6"/>
      <c r="F15" s="10"/>
    </row>
    <row r="16" spans="1:6" ht="39.950000000000003" customHeight="1" x14ac:dyDescent="0.25">
      <c r="A16" s="8" t="s">
        <v>54</v>
      </c>
      <c r="B16" s="7"/>
      <c r="C16" s="7"/>
      <c r="D16" s="7"/>
      <c r="E16" s="7"/>
      <c r="F16" s="10"/>
    </row>
    <row r="17" spans="1:6" ht="39.950000000000003" customHeight="1" x14ac:dyDescent="0.2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</row>
  </sheetData>
  <mergeCells count="2">
    <mergeCell ref="B2:F2"/>
    <mergeCell ref="A1:F1"/>
  </mergeCells>
  <pageMargins left="0.45" right="0.4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Cover Sheet</vt:lpstr>
      <vt:lpstr>2. ROSC Active</vt:lpstr>
      <vt:lpstr>3. Sector Information</vt:lpstr>
      <vt:lpstr>'2. ROSC Active'!Print_Area</vt:lpstr>
      <vt:lpstr>'3. Sector Information'!Print_Area</vt:lpstr>
      <vt:lpstr>'2. ROSC Active'!Print_Titles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guess 1</cp:lastModifiedBy>
  <cp:lastPrinted>2023-10-25T22:33:31Z</cp:lastPrinted>
  <dcterms:created xsi:type="dcterms:W3CDTF">2022-05-19T17:55:56Z</dcterms:created>
  <dcterms:modified xsi:type="dcterms:W3CDTF">2023-10-25T22:34:40Z</dcterms:modified>
</cp:coreProperties>
</file>