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drcorp-my.sharepoint.com/personal/gloriaprowell_eddrworkforcedevelopment_org/Documents/Desktop/Near Southside ROSC/Deliverables/"/>
    </mc:Choice>
  </mc:AlternateContent>
  <xr:revisionPtr revIDLastSave="12" documentId="8_{857BF116-37E6-4C66-BB0B-92B2F6948814}" xr6:coauthVersionLast="47" xr6:coauthVersionMax="47" xr10:uidLastSave="{A58518A0-6DF0-47E2-B6CC-4038FEAFE8C3}"/>
  <bookViews>
    <workbookView xWindow="-108" yWindow="-108" windowWidth="23256" windowHeight="12456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<sst xmlns="http://schemas.openxmlformats.org/spreadsheetml/2006/main" count="198" uniqueCount="123">
  <si>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</si>
  <si>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</si>
  <si>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</si>
  <si>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</si>
  <si>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</si>
  <si>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</si>
  <si>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</si>
  <si>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</si>
  <si>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</si>
  <si>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</si>
  <si>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</si>
  <si>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</si>
  <si>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</si>
  <si>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</si>
  <si>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</si>
  <si>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</si>
  <si>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</si>
  <si>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</si>
  <si>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</si>
  <si>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</si>
  <si>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</si>
  <si>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</si>
  <si>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</si>
  <si>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</si>
  <si>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</si>
  <si>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</si>
  <si>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</si>
  <si>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</si>
  <si>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</si>
  <si>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</si>
  <si>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</si>
  <si>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</si>
  <si>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</si>
  <si>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</si>
  <si>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</si>
  <si>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</si>
  <si>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</si>
  <si>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</si>
  <si>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</si>
  <si>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</si>
  <si>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</si>
  <si>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</si>
  <si>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</si>
  <si>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</si>
  <si>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</si>
  <si>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</si>
  <si>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</si>
  <si>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</si>
  <si>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</si>
  <si>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</si>
  <si>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</si>
  <si>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</si>
  <si>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</si>
  <si>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</si>
  <si>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</si>
  <si>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</si>
  <si>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</si>
  <si>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</si>
  <si>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</si>
  <si>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</si>
  <si>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</si>
  <si>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</si>
  <si>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</si>
  <si>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</si>
  <si>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</si>
  <si>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</si>
  <si>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</si>
  <si>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</si>
  <si>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</si>
  <si>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</si>
  <si>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</si>
  <si>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</si>
  <si>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</si>
  <si>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</si>
  <si>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</si>
  <si>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</si>
  <si>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</si>
  <si>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</si>
  <si>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</si>
  <si>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</si>
  <si>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</si>
  <si>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</si>
  <si>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</si>
  <si>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</si>
  <si>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</si>
  <si>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</si>
  <si>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</si>
  <si>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</si>
  <si>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</si>
  <si>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</si>
  <si>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</si>
  <si>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</si>
  <si>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</si>
  <si>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</si>
  <si>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</si>
  <si>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</si>
  <si>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</si>
  <si>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</si>
  <si>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</si>
  <si>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</si>
  <si>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</si>
  <si>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</si>
  <si>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Gloria Prowell</t>
  </si>
  <si>
    <t>EDDR Foundation</t>
  </si>
  <si>
    <t>N/A</t>
  </si>
  <si>
    <t>Goldie Fleming</t>
  </si>
  <si>
    <t>Edward Boone</t>
  </si>
  <si>
    <t>South Side Heroin/Opioid Task Force</t>
  </si>
  <si>
    <t>Katie Haley</t>
  </si>
  <si>
    <t>Claritza Salazar</t>
  </si>
  <si>
    <t>Kimbery Prowell</t>
  </si>
  <si>
    <t xml:space="preserve">Rita Beasley </t>
  </si>
  <si>
    <t>Alternative School Network</t>
  </si>
  <si>
    <t>Cristina Banda</t>
  </si>
  <si>
    <t>Illinois Family Resource Center</t>
  </si>
  <si>
    <t>Near South Side ROSC</t>
  </si>
  <si>
    <t>329 W. 18th St Suite 701 Chicago, IL 60616</t>
  </si>
  <si>
    <t>Daniel Mendez, Gloria Prowell</t>
  </si>
  <si>
    <t>773-590-7011</t>
  </si>
  <si>
    <t>gloriaprowell.foundation@gmail.com</t>
  </si>
  <si>
    <t>Near South, McKinley Park, Amour Square, Bridgeport</t>
  </si>
  <si>
    <t>goldiefleming.foundation@gmail.com</t>
  </si>
  <si>
    <t xml:space="preserve">Daniel Mendez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</si>
</sst>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0" sqref="B10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115</v>
      </c>
    </row>
    <row r="2" spans="1:2" ht="33" customHeight="1" x14ac:dyDescent="0.3">
      <c r="A2" s="2" t="s">
        <v>2</v>
      </c>
      <c r="B2" s="14" t="s">
        <v>103</v>
      </c>
    </row>
    <row r="3" spans="1:2" ht="33" customHeight="1" x14ac:dyDescent="0.3">
      <c r="A3" s="5" t="s">
        <v>3</v>
      </c>
      <c r="B3" s="13" t="s">
        <v>116</v>
      </c>
    </row>
    <row r="4" spans="1:2" ht="33" customHeight="1" x14ac:dyDescent="0.3">
      <c r="A4" s="2" t="s">
        <v>13</v>
      </c>
      <c r="B4" s="14" t="s">
        <v>117</v>
      </c>
    </row>
    <row r="5" spans="1:2" ht="33" customHeight="1" x14ac:dyDescent="0.3">
      <c r="A5" s="5" t="s">
        <v>14</v>
      </c>
      <c r="B5" s="13" t="s">
        <v>118</v>
      </c>
    </row>
    <row r="6" spans="1:2" ht="33" customHeight="1" x14ac:dyDescent="0.3">
      <c r="A6" s="2" t="s">
        <v>15</v>
      </c>
      <c r="B6" s="14" t="s">
        <v>119</v>
      </c>
    </row>
    <row r="7" spans="1:2" ht="33" customHeight="1" x14ac:dyDescent="0.3">
      <c r="A7" s="5" t="s">
        <v>12</v>
      </c>
      <c r="B7" s="13" t="s">
        <v>105</v>
      </c>
    </row>
    <row r="8" spans="1:2" ht="33" customHeight="1" x14ac:dyDescent="0.3">
      <c r="A8" s="3" t="s">
        <v>11</v>
      </c>
      <c r="B8" s="14" t="s">
        <v>121</v>
      </c>
    </row>
    <row r="9" spans="1:2" ht="33" customHeight="1" x14ac:dyDescent="0.3">
      <c r="A9" s="5" t="s">
        <v>4</v>
      </c>
      <c r="B9" s="13" t="s">
        <v>120</v>
      </c>
    </row>
    <row r="10" spans="1:2" ht="33" customHeight="1" x14ac:dyDescent="0.3">
      <c r="A10" s="2" t="s">
        <v>5</v>
      </c>
      <c r="B10" s="14">
        <v>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selection activeCell="M10" sqref="M10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1.8" thickBot="1" x14ac:dyDescent="0.35">
      <c r="A2" s="16" t="s">
        <v>102</v>
      </c>
      <c r="B2" s="18">
        <v>45146</v>
      </c>
      <c r="C2" s="24" t="s">
        <v>94</v>
      </c>
      <c r="D2" s="16" t="s">
        <v>103</v>
      </c>
      <c r="E2" s="15"/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/>
      <c r="L2" s="15"/>
      <c r="M2" s="15"/>
      <c r="N2" s="15"/>
      <c r="O2" s="15"/>
      <c r="P2" s="15"/>
      <c r="Q2" s="4">
        <f>SUM(E2:P2)</f>
        <v>5</v>
      </c>
      <c r="R2" s="25" t="s">
        <v>104</v>
      </c>
    </row>
    <row r="3" spans="1:18" ht="31.8" thickBot="1" x14ac:dyDescent="0.35">
      <c r="A3" s="16" t="s">
        <v>105</v>
      </c>
      <c r="B3" s="18">
        <v>45146</v>
      </c>
      <c r="C3" s="24" t="s">
        <v>94</v>
      </c>
      <c r="D3" s="16" t="s">
        <v>103</v>
      </c>
      <c r="E3" s="15"/>
      <c r="F3" s="15">
        <v>1</v>
      </c>
      <c r="G3" s="15">
        <v>1</v>
      </c>
      <c r="H3" s="15"/>
      <c r="I3" s="15">
        <v>1</v>
      </c>
      <c r="J3" s="15"/>
      <c r="K3" s="15"/>
      <c r="L3" s="15"/>
      <c r="M3" s="15"/>
      <c r="N3" s="15"/>
      <c r="O3" s="15"/>
      <c r="P3" s="15"/>
      <c r="Q3" s="4">
        <f>SUM(E3:P3)</f>
        <v>3</v>
      </c>
      <c r="R3" s="16" t="s">
        <v>104</v>
      </c>
    </row>
    <row r="4" spans="1:18" ht="47.4" thickBot="1" x14ac:dyDescent="0.35">
      <c r="A4" s="16" t="s">
        <v>106</v>
      </c>
      <c r="B4" s="18">
        <v>45146</v>
      </c>
      <c r="C4" s="24" t="s">
        <v>48</v>
      </c>
      <c r="D4" s="16" t="s">
        <v>107</v>
      </c>
      <c r="E4" s="15"/>
      <c r="F4" s="15">
        <v>1</v>
      </c>
      <c r="G4" s="15"/>
      <c r="H4" s="15">
        <v>1</v>
      </c>
      <c r="I4" s="15">
        <v>1</v>
      </c>
      <c r="J4" s="15">
        <v>1</v>
      </c>
      <c r="K4" s="15"/>
      <c r="L4" s="15"/>
      <c r="M4" s="15"/>
      <c r="N4" s="15"/>
      <c r="O4" s="15"/>
      <c r="P4" s="15"/>
      <c r="Q4" s="4">
        <f>SUM(E4:P4)</f>
        <v>4</v>
      </c>
      <c r="R4" s="16" t="s">
        <v>104</v>
      </c>
    </row>
    <row r="5" spans="1:18" ht="31.8" thickBot="1" x14ac:dyDescent="0.35">
      <c r="A5" s="16" t="s">
        <v>108</v>
      </c>
      <c r="B5" s="18">
        <v>45146</v>
      </c>
      <c r="C5" s="24" t="s">
        <v>94</v>
      </c>
      <c r="D5" s="16" t="s">
        <v>103</v>
      </c>
      <c r="E5" s="15"/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5</v>
      </c>
      <c r="R5" s="16" t="s">
        <v>104</v>
      </c>
    </row>
    <row r="6" spans="1:18" ht="31.8" thickBot="1" x14ac:dyDescent="0.35">
      <c r="A6" s="16" t="s">
        <v>109</v>
      </c>
      <c r="B6" s="18">
        <v>45181</v>
      </c>
      <c r="C6" s="24" t="s">
        <v>94</v>
      </c>
      <c r="D6" s="16" t="s">
        <v>103</v>
      </c>
      <c r="E6" s="15"/>
      <c r="F6" s="15"/>
      <c r="G6" s="15">
        <v>1</v>
      </c>
      <c r="H6" s="15"/>
      <c r="I6" s="15">
        <v>1</v>
      </c>
      <c r="J6" s="15"/>
      <c r="K6" s="15"/>
      <c r="L6" s="15"/>
      <c r="M6" s="15"/>
      <c r="N6" s="15"/>
      <c r="O6" s="15"/>
      <c r="P6" s="15"/>
      <c r="Q6" s="4">
        <f t="shared" si="0"/>
        <v>2</v>
      </c>
      <c r="R6" s="16" t="s">
        <v>104</v>
      </c>
    </row>
    <row r="7" spans="1:18" ht="31.8" thickBot="1" x14ac:dyDescent="0.35">
      <c r="A7" s="16" t="s">
        <v>110</v>
      </c>
      <c r="B7" s="18">
        <v>45146</v>
      </c>
      <c r="C7" s="24" t="s">
        <v>94</v>
      </c>
      <c r="D7" s="16" t="s">
        <v>103</v>
      </c>
      <c r="E7" s="15"/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/>
      <c r="L7" s="15"/>
      <c r="M7" s="15"/>
      <c r="N7" s="15"/>
      <c r="O7" s="15"/>
      <c r="P7" s="15"/>
      <c r="Q7" s="4">
        <f t="shared" si="0"/>
        <v>5</v>
      </c>
      <c r="R7" s="16" t="s">
        <v>104</v>
      </c>
    </row>
    <row r="8" spans="1:18" ht="31.8" thickBot="1" x14ac:dyDescent="0.35">
      <c r="A8" s="16" t="s">
        <v>111</v>
      </c>
      <c r="B8" s="18">
        <v>45209</v>
      </c>
      <c r="C8" s="24" t="s">
        <v>87</v>
      </c>
      <c r="D8" s="16" t="s">
        <v>112</v>
      </c>
      <c r="E8" s="15"/>
      <c r="F8" s="15"/>
      <c r="G8" s="15"/>
      <c r="H8" s="15">
        <v>1</v>
      </c>
      <c r="I8" s="15">
        <v>1</v>
      </c>
      <c r="J8" s="15"/>
      <c r="K8" s="15"/>
      <c r="L8" s="15"/>
      <c r="M8" s="15"/>
      <c r="N8" s="15"/>
      <c r="O8" s="15"/>
      <c r="P8" s="15"/>
      <c r="Q8" s="4">
        <f t="shared" si="0"/>
        <v>2</v>
      </c>
      <c r="R8" s="16"/>
    </row>
    <row r="9" spans="1:18" ht="31.8" thickBot="1" x14ac:dyDescent="0.35">
      <c r="A9" s="16" t="s">
        <v>113</v>
      </c>
      <c r="B9" s="18">
        <v>45231</v>
      </c>
      <c r="C9" s="24" t="s">
        <v>20</v>
      </c>
      <c r="D9" s="16" t="s">
        <v>114</v>
      </c>
      <c r="E9" s="15"/>
      <c r="F9" s="15"/>
      <c r="G9" s="15"/>
      <c r="H9" s="15"/>
      <c r="I9" s="15">
        <v>1</v>
      </c>
      <c r="J9" s="15">
        <v>1</v>
      </c>
      <c r="K9" s="15"/>
      <c r="L9" s="15"/>
      <c r="M9" s="15"/>
      <c r="N9" s="15"/>
      <c r="O9" s="15"/>
      <c r="P9" s="15"/>
      <c r="Q9" s="4">
        <f t="shared" si="0"/>
        <v>2</v>
      </c>
      <c r="R9" s="16" t="s">
        <v>104</v>
      </c>
    </row>
    <row r="10" spans="1:18" ht="31.8" thickBot="1" x14ac:dyDescent="0.35">
      <c r="A10" s="16" t="s">
        <v>122</v>
      </c>
      <c r="B10" s="18">
        <v>45261</v>
      </c>
      <c r="C10" s="24" t="s">
        <v>94</v>
      </c>
      <c r="D10" s="16" t="s">
        <v>103</v>
      </c>
      <c r="E10" s="15"/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4">
        <f t="shared" si="0"/>
        <v>1</v>
      </c>
      <c r="R10" s="16" t="s">
        <v>104</v>
      </c>
    </row>
    <row r="11" spans="1:18" ht="16.2" thickBot="1" x14ac:dyDescent="0.35">
      <c r="A11" s="16"/>
      <c r="B11" s="18"/>
      <c r="C11" s="24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16.2" thickBot="1" x14ac:dyDescent="0.35">
      <c r="A12" s="16"/>
      <c r="B12" s="18"/>
      <c r="C12" s="24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16.2" thickBot="1" x14ac:dyDescent="0.35">
      <c r="A13" s="16"/>
      <c r="B13" s="18"/>
      <c r="C13" s="24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16.2" thickBot="1" x14ac:dyDescent="0.35">
      <c r="A14" s="16"/>
      <c r="B14" s="18"/>
      <c r="C14" s="24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16.2" thickBot="1" x14ac:dyDescent="0.35">
      <c r="A15" s="16"/>
      <c r="B15" s="18"/>
      <c r="C15" s="24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16.2" thickBot="1" x14ac:dyDescent="0.35">
      <c r="A16" s="16"/>
      <c r="B16" s="18"/>
      <c r="C16" s="24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6.2" thickBot="1" x14ac:dyDescent="0.35">
      <c r="A17" s="16"/>
      <c r="B17" s="18"/>
      <c r="C17" s="24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6.2" thickBot="1" x14ac:dyDescent="0.35">
      <c r="A18" s="16"/>
      <c r="B18" s="18"/>
      <c r="C18" s="24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6.2" thickBot="1" x14ac:dyDescent="0.35">
      <c r="A19" s="16"/>
      <c r="B19" s="18"/>
      <c r="C19" s="24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16.2" thickBot="1" x14ac:dyDescent="0.35">
      <c r="A20" s="16"/>
      <c r="B20" s="18"/>
      <c r="C20" s="24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16.2" thickBot="1" x14ac:dyDescent="0.35">
      <c r="A21" s="16"/>
      <c r="B21" s="18"/>
      <c r="C21" s="24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16.2" thickBot="1" x14ac:dyDescent="0.35">
      <c r="A22" s="16"/>
      <c r="B22" s="18"/>
      <c r="C22" s="24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16.2" thickBot="1" x14ac:dyDescent="0.35">
      <c r="A23" s="16"/>
      <c r="B23" s="18"/>
      <c r="C23" s="24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6.2" thickBot="1" x14ac:dyDescent="0.35">
      <c r="A24" s="16"/>
      <c r="B24" s="18"/>
      <c r="C24" s="24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2" thickBot="1" x14ac:dyDescent="0.35">
      <c r="A25" s="16"/>
      <c r="B25" s="18"/>
      <c r="C25" s="24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2" thickBot="1" x14ac:dyDescent="0.35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6.2" thickBot="1" x14ac:dyDescent="0.35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6.2" thickBot="1" x14ac:dyDescent="0.35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6.2" thickBot="1" x14ac:dyDescent="0.3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2" thickBot="1" x14ac:dyDescent="0.3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6.2" thickBot="1" x14ac:dyDescent="0.3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6.2" thickBot="1" x14ac:dyDescent="0.3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2" thickBot="1" x14ac:dyDescent="0.3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6.2" thickBot="1" x14ac:dyDescent="0.3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2" thickBot="1" x14ac:dyDescent="0.3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6.2" thickBot="1" x14ac:dyDescent="0.3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6.2" thickBot="1" x14ac:dyDescent="0.3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6.2" thickBot="1" x14ac:dyDescent="0.3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2" thickBot="1" x14ac:dyDescent="0.3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6.2" thickBot="1" x14ac:dyDescent="0.3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.2" thickBot="1" x14ac:dyDescent="0.3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2" thickBot="1" x14ac:dyDescent="0.3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2" thickBot="1" x14ac:dyDescent="0.3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2" thickBot="1" x14ac:dyDescent="0.3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2" thickBot="1" x14ac:dyDescent="0.3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2" thickBot="1" x14ac:dyDescent="0.3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2" thickBot="1" x14ac:dyDescent="0.3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2" thickBot="1" x14ac:dyDescent="0.3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2" thickBot="1" x14ac:dyDescent="0.3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2" thickBot="1" x14ac:dyDescent="0.3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0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0</v>
      </c>
    </row>
    <row r="21" spans="1:11" x14ac:dyDescent="0.3">
      <c r="J21" s="12" t="s">
        <v>40</v>
      </c>
      <c r="K21">
        <f>COUNTIF('2. ROSC Active'!C2:C75,J21)</f>
        <v>0</v>
      </c>
    </row>
    <row r="22" spans="1:11" x14ac:dyDescent="0.3">
      <c r="J22" s="12" t="s">
        <v>34</v>
      </c>
      <c r="K22">
        <f>COUNTIF('2. ROSC Active'!C2:C75,J22)</f>
        <v>0</v>
      </c>
    </row>
    <row r="23" spans="1:11" x14ac:dyDescent="0.3">
      <c r="J23" s="12" t="s">
        <v>59</v>
      </c>
      <c r="K23">
        <f>COUNTIF('2. ROSC Active'!C2:C75,J23)</f>
        <v>0</v>
      </c>
    </row>
    <row r="24" spans="1:11" x14ac:dyDescent="0.3">
      <c r="J24" s="12" t="s">
        <v>44</v>
      </c>
      <c r="K24">
        <f>COUNTIF('2. ROSC Active'!C2:C75,J24)</f>
        <v>0</v>
      </c>
    </row>
    <row r="25" spans="1:11" x14ac:dyDescent="0.3">
      <c r="J25" s="12" t="s">
        <v>61</v>
      </c>
      <c r="K25">
        <f>COUNTIF('2. ROSC Active'!C2:C75,J25)</f>
        <v>0</v>
      </c>
    </row>
    <row r="26" spans="1:11" x14ac:dyDescent="0.3">
      <c r="J26" s="12" t="s">
        <v>46</v>
      </c>
      <c r="K26">
        <f>COUNTIF('2. ROSC Active'!C2:C75,J26)</f>
        <v>0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0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0</v>
      </c>
    </row>
    <row r="32" spans="1:11" x14ac:dyDescent="0.3">
      <c r="J32" s="12" t="s">
        <v>60</v>
      </c>
      <c r="K32">
        <f>COUNTIF('2. ROSC Active'!C2:C75,J32)</f>
        <v>0</v>
      </c>
    </row>
    <row r="33" spans="10:11" x14ac:dyDescent="0.3">
      <c r="J33" s="12" t="s">
        <v>95</v>
      </c>
      <c r="K33">
        <f>COUNTIF('2. ROSC Active'!C2:C75,J33)</f>
        <v>0</v>
      </c>
    </row>
    <row r="34" spans="10:11" x14ac:dyDescent="0.3">
      <c r="J34" s="12" t="s">
        <v>88</v>
      </c>
      <c r="K34">
        <f>COUNTIF('2. ROSC Active'!C2:C75,J34)</f>
        <v>0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1</v>
      </c>
    </row>
    <row r="37" spans="10:11" x14ac:dyDescent="0.3">
      <c r="J37" s="12" t="s">
        <v>66</v>
      </c>
      <c r="K37">
        <f>COUNTIF('2. ROSC Active'!C2:C75,J37)</f>
        <v>0</v>
      </c>
    </row>
    <row r="38" spans="10:11" x14ac:dyDescent="0.3">
      <c r="J38" s="12" t="s">
        <v>19</v>
      </c>
      <c r="K38">
        <f>COUNTIF('2. ROSC Active'!C2:C75,J38)</f>
        <v>0</v>
      </c>
    </row>
    <row r="39" spans="10:11" x14ac:dyDescent="0.3">
      <c r="J39" s="12" t="s">
        <v>20</v>
      </c>
      <c r="K39">
        <f>COUNTIF('2. ROSC Active'!C2:C75,J39)</f>
        <v>1</v>
      </c>
    </row>
    <row r="40" spans="10:11" x14ac:dyDescent="0.3">
      <c r="J40" s="12" t="s">
        <v>18</v>
      </c>
      <c r="K40">
        <f>COUNTIF('2. ROSC Active'!C2:C75,J40)</f>
        <v>0</v>
      </c>
    </row>
    <row r="41" spans="10:11" x14ac:dyDescent="0.3">
      <c r="J41" s="12" t="s">
        <v>72</v>
      </c>
      <c r="K41">
        <f>COUNTIF('2. ROSC Active'!C2:C75,J41)</f>
        <v>0</v>
      </c>
    </row>
    <row r="42" spans="10:11" x14ac:dyDescent="0.3">
      <c r="J42" s="12" t="s">
        <v>97</v>
      </c>
      <c r="K42">
        <f>COUNTIF('2. ROSC Active'!C2:C75,J42)</f>
        <v>0</v>
      </c>
    </row>
    <row r="43" spans="10:11" x14ac:dyDescent="0.3">
      <c r="J43" s="12" t="s">
        <v>94</v>
      </c>
      <c r="K43">
        <f>COUNTIF('2. ROSC Active'!C2:C75,J43)</f>
        <v>6</v>
      </c>
    </row>
    <row r="44" spans="10:11" x14ac:dyDescent="0.3">
      <c r="J44" s="12" t="s">
        <v>71</v>
      </c>
      <c r="K44">
        <f>COUNTIF('2. ROSC Active'!C2:C75,J44)</f>
        <v>0</v>
      </c>
    </row>
    <row r="45" spans="10:11" x14ac:dyDescent="0.3">
      <c r="J45" s="12" t="s">
        <v>93</v>
      </c>
      <c r="K45">
        <f>COUNTIF('2. ROSC Active'!C2:C75,J45)</f>
        <v>0</v>
      </c>
    </row>
    <row r="46" spans="10:11" x14ac:dyDescent="0.3">
      <c r="J46" s="12" t="s">
        <v>58</v>
      </c>
      <c r="K46">
        <f>COUNTIF('2. ROSC Active'!C2:C75,J46)</f>
        <v>0</v>
      </c>
    </row>
    <row r="47" spans="10:11" x14ac:dyDescent="0.3">
      <c r="J47" s="12" t="s">
        <v>32</v>
      </c>
      <c r="K47">
        <f>COUNTIF('2. ROSC Active'!C2:C75,J47)</f>
        <v>0</v>
      </c>
    </row>
    <row r="48" spans="10:11" x14ac:dyDescent="0.3">
      <c r="J48" s="12" t="s">
        <v>31</v>
      </c>
      <c r="K48">
        <f>COUNTIF('2. ROSC Active'!C2:C75,J48)</f>
        <v>0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1</v>
      </c>
    </row>
    <row r="51" spans="10:11" x14ac:dyDescent="0.3">
      <c r="J51" s="12" t="s">
        <v>63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0</v>
      </c>
    </row>
    <row r="53" spans="10:11" x14ac:dyDescent="0.3">
      <c r="J53" s="12" t="s">
        <v>65</v>
      </c>
      <c r="K53">
        <f>COUNTIF('2. ROSC Active'!C2:C75,J53)</f>
        <v>0</v>
      </c>
    </row>
    <row r="55" spans="10:11" x14ac:dyDescent="0.3">
      <c r="J55" s="12" t="s">
        <v>101</v>
      </c>
      <c r="K55">
        <f>SUM(K2:K53)</f>
        <v>9</v>
      </c>
    </row>
    <row r="56" spans="10:11" x14ac:dyDescent="0.3">
      <c r="J56" s="12" t="s">
        <v>100</v>
      </c>
      <c r="K56">
        <f>COUNTIF(K2:K53, "&gt;0")</f>
        <v>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Gloria Prowell</cp:lastModifiedBy>
  <cp:lastPrinted>2024-04-02T16:30:05Z</cp:lastPrinted>
  <dcterms:created xsi:type="dcterms:W3CDTF">2022-05-19T17:55:56Z</dcterms:created>
  <dcterms:modified xsi:type="dcterms:W3CDTF">2024-04-02T16:31:02Z</dcterms:modified>
</cp:coreProperties>
</file>