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nam\Desktop\ROSC\Douglas\Douglas County Deliverables FY24\"/>
    </mc:Choice>
  </mc:AlternateContent>
  <xr:revisionPtr revIDLastSave="0" documentId="13_ncr:1_{515C5556-0981-4931-898B-1DAA278F1D36}" xr6:coauthVersionLast="36" xr6:coauthVersionMax="47" xr10:uidLastSave="{00000000-0000-0000-0000-000000000000}"/>
  <bookViews>
    <workbookView xWindow="0" yWindow="0" windowWidth="20490" windowHeight="754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<sst xmlns="http://schemas.openxmlformats.org/spreadsheetml/2006/main" count="509" uniqueCount="348">
  <si>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</si>
  <si>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</si>
  <si>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</si>
  <si>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</si>
  <si>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</si>
  <si>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</si>
  <si>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</si>
  <si>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</si>
  <si>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</si>
  <si>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</si>
  <si>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</si>
  <si>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</si>
  <si>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</si>
  <si>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</si>
  <si>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</si>
  <si>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</si>
  <si>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</si>
  <si>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</si>
  <si>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</si>
  <si>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</si>
  <si>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</si>
  <si>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</si>
  <si>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</si>
  <si>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</si>
  <si>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</si>
  <si>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</si>
  <si>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</si>
  <si>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</si>
  <si>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</si>
  <si>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</si>
  <si>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</si>
  <si>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</si>
  <si>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</si>
  <si>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</si>
  <si>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</si>
  <si>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</si>
  <si>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</si>
  <si>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</si>
  <si>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</si>
  <si>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</si>
  <si>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</si>
  <si>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</si>
  <si>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</si>
  <si>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</si>
  <si>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</si>
  <si>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</si>
  <si>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</si>
  <si>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</si>
  <si>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</si>
  <si>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</si>
  <si>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</si>
  <si>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</si>
  <si>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</si>
  <si>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</si>
  <si>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</si>
  <si>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</si>
  <si>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</si>
  <si>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</si>
  <si>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</si>
  <si>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</si>
  <si>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</si>
  <si>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</si>
  <si>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</si>
  <si>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</si>
  <si>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</si>
  <si>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</si>
  <si>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</si>
  <si>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</si>
  <si>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</si>
  <si>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</si>
  <si>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</si>
  <si>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</si>
  <si>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</si>
  <si>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</si>
  <si>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</si>
  <si>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</si>
  <si>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</si>
  <si>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</si>
  <si>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</si>
  <si>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</si>
  <si>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</si>
  <si>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</si>
  <si>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</si>
  <si>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</si>
  <si>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</si>
  <si>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</si>
  <si>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</si>
  <si>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</si>
  <si>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</si>
  <si>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</si>
  <si>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</si>
  <si>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</si>
  <si>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</si>
  <si>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</si>
  <si>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</si>
  <si>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</si>
  <si>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</si>
  <si>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</si>
  <si>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</si>
  <si>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</si>
  <si>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</si>
  <si>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</si>
  <si>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Douglas County ROSC Council</t>
  </si>
  <si>
    <t>Hour House (CEAD Coucil)</t>
  </si>
  <si>
    <t>635 W. Division, Charleston, IL 61920</t>
  </si>
  <si>
    <t xml:space="preserve">Leanna Morgan </t>
  </si>
  <si>
    <t>217-549-7632</t>
  </si>
  <si>
    <t>leannam@hourhouserecovery.org</t>
  </si>
  <si>
    <t>Janna Overstreet- Program Director, Karen Cook- Program Supervisor</t>
  </si>
  <si>
    <t>jannao@hourhouserecovery.org, karenc@hourhouserecovery.org</t>
  </si>
  <si>
    <t>Douglas County, IL</t>
  </si>
  <si>
    <t>Region 4</t>
  </si>
  <si>
    <t>Abbie Lee</t>
  </si>
  <si>
    <t xml:space="preserve">OMNI Youth Services, Prevention Specialist Project Lead
</t>
  </si>
  <si>
    <t>Adam Weinstock</t>
  </si>
  <si>
    <t>Douglas County Sheriff's Department, Chief Deputy</t>
  </si>
  <si>
    <t>Alysia Fenton-Stackpole</t>
  </si>
  <si>
    <t>Rosecrance</t>
  </si>
  <si>
    <t>Amber Clark</t>
  </si>
  <si>
    <t>Veterans Administration</t>
  </si>
  <si>
    <t>Amina Feder, LPC</t>
  </si>
  <si>
    <t>RISE Behavioral Health &amp; Wellness, Outpatient Therapist, LPC</t>
  </si>
  <si>
    <t>Anthony Hooker</t>
  </si>
  <si>
    <t>Parkland Community College</t>
  </si>
  <si>
    <t>Arthur Police Dept.</t>
  </si>
  <si>
    <t>Arthur Police Department</t>
  </si>
  <si>
    <t>Brian Moody</t>
  </si>
  <si>
    <t>Tuscola Chamber of Commerce</t>
  </si>
  <si>
    <t>Britta Johnson</t>
  </si>
  <si>
    <t>Land of Lincoln Legal Aid, Attorney</t>
  </si>
  <si>
    <t>Camille Gordon</t>
  </si>
  <si>
    <t xml:space="preserve">HOPE of East Central IL </t>
  </si>
  <si>
    <t>Carolyn Klimek</t>
  </si>
  <si>
    <t>Health Alliance, Community Outreach</t>
  </si>
  <si>
    <t>Carrie McKinzie</t>
  </si>
  <si>
    <t>Gateway Foundation, Business Development Coordinator (Central IL)</t>
  </si>
  <si>
    <t>Casey McClain, LPC</t>
  </si>
  <si>
    <t>Douglas County Health Center (DCHD), Mental Health Counselor</t>
  </si>
  <si>
    <t>Charles Lyons</t>
  </si>
  <si>
    <t>Community Member, Recovery</t>
  </si>
  <si>
    <t>Christina Isley</t>
  </si>
  <si>
    <t>SLU Department of Family and Community Medicine Research Assistant</t>
  </si>
  <si>
    <t>Christine Pierce</t>
  </si>
  <si>
    <t>Carle Addiction Recovery Center, Community Outreach Worker</t>
  </si>
  <si>
    <t>Colleen Lehmann</t>
  </si>
  <si>
    <t xml:space="preserve">Douglas County Health Department, Public Health Liaison, Social Platforms Manager </t>
  </si>
  <si>
    <t>Darlene Smith</t>
  </si>
  <si>
    <t>Hour House, Douglas County ROSC Recovery Navigator</t>
  </si>
  <si>
    <t>Deborah Murphy</t>
  </si>
  <si>
    <t>TASC</t>
  </si>
  <si>
    <t>Diane Zell</t>
  </si>
  <si>
    <t>NAMI</t>
  </si>
  <si>
    <t>Dominik Stallings</t>
  </si>
  <si>
    <t>The Journal</t>
  </si>
  <si>
    <t>Emily Ochs</t>
  </si>
  <si>
    <t>Land of Lincoln Legal Aid, Paralegal</t>
  </si>
  <si>
    <t>Harlie Bunyard</t>
  </si>
  <si>
    <t>HOPE of East Central Illinois, Shelter Manager</t>
  </si>
  <si>
    <t>Jackie Wells</t>
  </si>
  <si>
    <t>Camargo Township District Library, Director</t>
  </si>
  <si>
    <t>Janice Gee</t>
  </si>
  <si>
    <t>Arcola Food Pantry, Director</t>
  </si>
  <si>
    <t>Janna Overstreet</t>
  </si>
  <si>
    <t>Hour House, Program Director</t>
  </si>
  <si>
    <t>Jason Pantier</t>
  </si>
  <si>
    <t>Douglas County Probation</t>
  </si>
  <si>
    <t>Jason Wallace</t>
  </si>
  <si>
    <t>North Ward Elementary, Principal</t>
  </si>
  <si>
    <t>Jeff McFadden</t>
  </si>
  <si>
    <t>ROSC</t>
  </si>
  <si>
    <t>Jenna Hays</t>
  </si>
  <si>
    <t>Statewide ROSC Region 4 Mentor</t>
  </si>
  <si>
    <t>Jenna Slaughter</t>
  </si>
  <si>
    <t>Workforce Development CCRPC, Career Coach</t>
  </si>
  <si>
    <t>Jennifer West</t>
  </si>
  <si>
    <t>Hour House, Prevention</t>
  </si>
  <si>
    <t>Joe Duncan</t>
  </si>
  <si>
    <t xml:space="preserve">Atwood Police Dept. </t>
  </si>
  <si>
    <t>Johanna Gonzalez</t>
  </si>
  <si>
    <t xml:space="preserve">Statewide ROSC </t>
  </si>
  <si>
    <t xml:space="preserve">John Reith </t>
  </si>
  <si>
    <t>Comwell</t>
  </si>
  <si>
    <t>Julie Pohlman</t>
  </si>
  <si>
    <t>Statewide ROSC Region 4 TA</t>
  </si>
  <si>
    <t>Kaitlin Rund</t>
  </si>
  <si>
    <t>Douglas County Sheriff's Department, Jail Administrator</t>
  </si>
  <si>
    <t>Kandi Mills</t>
  </si>
  <si>
    <t>Karen Cook</t>
  </si>
  <si>
    <t>Hour House East Central IL ROSC, Supervisor</t>
  </si>
  <si>
    <t>Kate Watson</t>
  </si>
  <si>
    <t>Douglas County</t>
  </si>
  <si>
    <t>Katie Smith</t>
  </si>
  <si>
    <t>SIHF, Office Manager</t>
  </si>
  <si>
    <t>Kaycie Sanders</t>
  </si>
  <si>
    <t>Dial-A-Ride Public Transportation</t>
  </si>
  <si>
    <t>Kelsey Pruitt</t>
  </si>
  <si>
    <t>Arthur Public Library  District, Director</t>
  </si>
  <si>
    <t>Kevin Nolan</t>
  </si>
  <si>
    <t>Douglas County Public Defender</t>
  </si>
  <si>
    <t>Kristin Davis</t>
  </si>
  <si>
    <t>Family Guidance Center, Region 4 Substance Use Prevention Integration Coordinator</t>
  </si>
  <si>
    <t>Kyle Sims</t>
  </si>
  <si>
    <t>LakeLand Community College</t>
  </si>
  <si>
    <t>Lamont Gordon</t>
  </si>
  <si>
    <t>Lara Davis</t>
  </si>
  <si>
    <t>Lauren Christina</t>
  </si>
  <si>
    <t>RISE Behavioral Health &amp; Wellness, Exective Director</t>
  </si>
  <si>
    <t>Leanna Morgan</t>
  </si>
  <si>
    <t>Hour House, Douglas County ROSC Coordinator</t>
  </si>
  <si>
    <t>Liesl Wingert</t>
  </si>
  <si>
    <t>SIU School of Medicine, Center for Rural Health and Social Service Development</t>
  </si>
  <si>
    <t>Linda Scribner</t>
  </si>
  <si>
    <t>Be Brave Founder, PLE (Family)</t>
  </si>
  <si>
    <t>Lisa Edwards</t>
  </si>
  <si>
    <t>Douglas County Coroner</t>
  </si>
  <si>
    <t>Marsha Burgener</t>
  </si>
  <si>
    <t>Atwood-Hammond Public Library, Director</t>
  </si>
  <si>
    <t>Matthew Hales</t>
  </si>
  <si>
    <t>Newman Regional Public Library, Librarian / Douglas County Area Coalition</t>
  </si>
  <si>
    <t>Megan Edmundson</t>
  </si>
  <si>
    <t>Prevention First Leadership Center</t>
  </si>
  <si>
    <t xml:space="preserve">Melissa Jankauski </t>
  </si>
  <si>
    <t>Melissa Parker</t>
  </si>
  <si>
    <t>Hour House, Intake/ Gambling</t>
  </si>
  <si>
    <t>Michael &amp; Rachel Haste</t>
  </si>
  <si>
    <t>Celebrate Recovery</t>
  </si>
  <si>
    <t>Michelle Eaton</t>
  </si>
  <si>
    <t>Michelle Hibbard</t>
  </si>
  <si>
    <t>Rosecrance Community Relations Coordinator</t>
  </si>
  <si>
    <t>Nancy Phillips</t>
  </si>
  <si>
    <t>Illinois Family Resource Center</t>
  </si>
  <si>
    <t>Nathan Chaplin</t>
  </si>
  <si>
    <t>Douglas County Sheriff's Department, Douglas County Sheriff</t>
  </si>
  <si>
    <t>Olivia Jenkins</t>
  </si>
  <si>
    <t>Hour House, Prevention Specialist</t>
  </si>
  <si>
    <t>Pastor Bennett Woods</t>
  </si>
  <si>
    <t>First United Methodist Church, Lead Pastor</t>
  </si>
  <si>
    <t>Patty Hood</t>
  </si>
  <si>
    <t>Sarah Bush Lincoln</t>
  </si>
  <si>
    <t>Paul Abraham</t>
  </si>
  <si>
    <t>OMNI Youth Services, Prevention Specialist Project Lead</t>
  </si>
  <si>
    <t>Paul Snow</t>
  </si>
  <si>
    <t>Robert Edwards</t>
  </si>
  <si>
    <t>Robert Kosic</t>
  </si>
  <si>
    <t>Douglas County State's Attorney</t>
  </si>
  <si>
    <t>Robyn Carr</t>
  </si>
  <si>
    <t>Children's Advocacy Center of East Central IL, Executive Director</t>
  </si>
  <si>
    <t>Sara Evans</t>
  </si>
  <si>
    <t>First United Methodist Church, Secretary</t>
  </si>
  <si>
    <t>Shawna Storm</t>
  </si>
  <si>
    <t>SIHF, MAR Prescriber</t>
  </si>
  <si>
    <t>Stacy Welch</t>
  </si>
  <si>
    <t>Shalynn's Hope, Inc/ Operation Hope, PLE (Family)</t>
  </si>
  <si>
    <t>Stephanie Flier</t>
  </si>
  <si>
    <t>Arcola CUSD #306, Arcola Jr/Sr. High School,  Guidance/Social Worker</t>
  </si>
  <si>
    <t>Summer Phillips</t>
  </si>
  <si>
    <t>Douglas County Health Department, Health Educator/ Outreach Coordinator</t>
  </si>
  <si>
    <t>Ted Shearer</t>
  </si>
  <si>
    <t>Rural Grace Food Pantry (Murdock), Listening Ears</t>
  </si>
  <si>
    <t>Tia Coleman</t>
  </si>
  <si>
    <t>Tia Schum</t>
  </si>
  <si>
    <t>Piatt County ROSC Coordinator (Shared area- Atwood, IL)</t>
  </si>
  <si>
    <t>Tiffany Murdock</t>
  </si>
  <si>
    <t>Villa Grove Police Dept.</t>
  </si>
  <si>
    <t>Local Police</t>
  </si>
  <si>
    <t>Wade Stark</t>
  </si>
  <si>
    <t>Wendy Lambert</t>
  </si>
  <si>
    <t>Vermillion County ROSC</t>
  </si>
  <si>
    <t>Contact (July, Aug, Sept, Oct, Nov, Dec), Resource Bags</t>
  </si>
  <si>
    <t>Contact (Aug, Sept, Oct, Nov, Jan, Feb) Education Site (July-) Coat Drive (Dec)</t>
  </si>
  <si>
    <t>Contact (Jan, Feb)</t>
  </si>
  <si>
    <t>Contact (July, Aug, Sept, Nov, Jan), MHFA Kits</t>
  </si>
  <si>
    <t>Contact (Oct, Nov, Jan, Feb)</t>
  </si>
  <si>
    <t>Contact (July, Feb)</t>
  </si>
  <si>
    <t>Contact (Feb)</t>
  </si>
  <si>
    <t>Contact (Nov, Feb)</t>
  </si>
  <si>
    <t>Contact (Jan)</t>
  </si>
  <si>
    <t>Contact (Sept, Oct, Nov, Dec, Jan)</t>
  </si>
  <si>
    <t>Contact (July, Aug, Sept, Oct, Nov, Dec, Jan)</t>
  </si>
  <si>
    <t>Contact (July, Aug, Sept, Oct, Nov, Dec, Jan, Feb) Business Attire Workshop, Candlelight Vigil</t>
  </si>
  <si>
    <t>Contact (July, Sept, Oct, Nov, Dec, Jan, Feb) Education Site  (July-)</t>
  </si>
  <si>
    <t>Contact (July, Aug, Dec, Jan) Education Site, Camargo Township Library DOPP Site (July-)</t>
  </si>
  <si>
    <t>Contact (July, Aug, Oct, Nov, Dec, Jan) Arcola Food Pantry DOPP Site (July-)</t>
  </si>
  <si>
    <t xml:space="preserve">Contact (July, Aug, Sept, Oct, Nov, Dec, Jan, Feb) </t>
  </si>
  <si>
    <t>Contact (July, Aug, Oct, Dec, Jan, Feb) Education Site, Business Attire Workshop, Business Attire Closet</t>
  </si>
  <si>
    <t>Contact (July, Aug, Sept, Oct)</t>
  </si>
  <si>
    <t xml:space="preserve">Contact (Aug, Sept, Oct, Nov, Dec) </t>
  </si>
  <si>
    <t>Contact (Oct)</t>
  </si>
  <si>
    <t>Contact (Sept), Candlelight Vigil</t>
  </si>
  <si>
    <t>Contact (Oct, Dec), Resource Bags</t>
  </si>
  <si>
    <t xml:space="preserve">Contact (July)  </t>
  </si>
  <si>
    <t>Contact (Oct, Jan,Feb)</t>
  </si>
  <si>
    <t>Contact (July, Aug, Sept, Jan, Feb), Resource Bags</t>
  </si>
  <si>
    <t>Contact (July, Aug, Sept, Oct, Nov, Dec, Jan, Feb) Candlelight Vigil</t>
  </si>
  <si>
    <t>Contact (July, Aug, Sept, Oct, Nov, Jan, Feb)</t>
  </si>
  <si>
    <t>Contact (July, Aug, Oct, Nov, Jan, Feb) Atwood Library DOPP Site (July-Feb)</t>
  </si>
  <si>
    <t xml:space="preserve">Contact (July, Aug, Sept, Oct, Nov, Dec, Jan, Feb)  </t>
  </si>
  <si>
    <t xml:space="preserve">Contact (July, Aug, Sept, Oct), Resource Bags </t>
  </si>
  <si>
    <t>Contact (Aug, Dec) Candlelight Vigil</t>
  </si>
  <si>
    <t>Contact (Oct, Nov, Dec, Jan, Feb)</t>
  </si>
  <si>
    <t>Contact (July, Aug, Sept, Oct, Nov, Jan, Feb) Candlelight Vigil, Coat Drive (Dec) DOPP Site</t>
  </si>
  <si>
    <t>Contact (July, Aug, Sept, Oct, Nov, Dec) HH Newsletter</t>
  </si>
  <si>
    <t>Contact (Dec, Jan, Feb) Resources</t>
  </si>
  <si>
    <t>Contact (Feb) DOPP Site (Mar-)</t>
  </si>
  <si>
    <t>Contact (Sept, Oct, Nov, Jan, Feb)</t>
  </si>
  <si>
    <t>Contact (Aug, Sept, Nov, Dec)</t>
  </si>
  <si>
    <t>Contact (July, Aug)</t>
  </si>
  <si>
    <t>Contact (Aug, Sept, Dec)</t>
  </si>
  <si>
    <t xml:space="preserve">Contact (July, Aug, Sept, Oct, Nov, Dec) </t>
  </si>
  <si>
    <t xml:space="preserve">Contact (July, Aug, Oct, Dec) </t>
  </si>
  <si>
    <t>Contact (July, Aug, Sept, Oct, Nov, Dec, Jan, Feb, Mar), Resource Bags</t>
  </si>
  <si>
    <t>Contact (Feb, Mar)</t>
  </si>
  <si>
    <t>Contact (July, Aug, Oct, Nov, Jan, Feb, Mar) Rural Grace DOPP Site (July-)</t>
  </si>
  <si>
    <t>Contact (Sept, Oct, Nov, Dec, Mar) DOPP (Mar-)1</t>
  </si>
  <si>
    <t>Contact (July, Aug, Sept, Oct, Nov, Dec, Jan, Feb, Mar) Harm Reduction (July-) Narcan Distribution (PROMPT) Coat Drive (Dec)</t>
  </si>
  <si>
    <t>Contact (Jan, Mar)</t>
  </si>
  <si>
    <t>Contact (July, Aug, Sept, Oct, Nov, Dec, Jan, Feb, Mar) Recovery Journal Project (Sept), Narcan Distribution (DOPP) Candlelight Vigil (Aug)</t>
  </si>
  <si>
    <t>Contact (July, Aug, Oct, Nov, Dec, Feb, Mar) FUMC DOPP Site (July-) Coat Drive (Dec)</t>
  </si>
  <si>
    <t>Contact (July, Aug, Mar) Coat Drive (Dec)</t>
  </si>
  <si>
    <t>Contact (July, Aug, Sept, Oct, Nov, Dec, Feb, Mar), Resource Bags</t>
  </si>
  <si>
    <t xml:space="preserve">Contact (July, Aug, Sept, Oct, Nov, Feb, Mar) </t>
  </si>
  <si>
    <t>Contact (July, Aug, Oct, Nov, Dec, Jan, Feb, Mar)  Education Site, DOPP Site (July-) DCAC</t>
  </si>
  <si>
    <t>Contact (July, Aug, Sept, Oct, Nov, Dec, Jan, Feb, Mar)</t>
  </si>
  <si>
    <t>Contact (July, Aug, Sept, Nov, Dec, Jan, Feb, Mar) Education Site, RISE DOPP Site (July-)</t>
  </si>
  <si>
    <t>Contact (July, Aug, Oct, Nov, Dec, Mar) Education Site, Arthur Library DOPP Site (July-)</t>
  </si>
  <si>
    <t>Contact (Aug, Sept, Oct, Nov, Dec, Jan, Feb, Mar)</t>
  </si>
  <si>
    <t>Contact (July, Aug, Sept, Oct, Nov, Dec, Jan, Feb, Mar) Transportation Advisory &amp; Steering Committees</t>
  </si>
  <si>
    <t>Contact (July, Aug, Sept, Oct, Nov, Dec, Jan, Feb, Mar) Education Site (July-) DART, Coat Drive (Dec)</t>
  </si>
  <si>
    <t xml:space="preserve">Contact (July, Aug, Sept, Oct, Nov, Dec, Jan, Feb, Mar) </t>
  </si>
  <si>
    <t xml:space="preserve">Contact (Nov, Dec, Jan, Feb, Mar) </t>
  </si>
  <si>
    <t>Contact (July, Aug, Sept, Oct, Nov, Dec, Jan, Feb, Mar) Statewide ROSC Region 4 Mentor</t>
  </si>
  <si>
    <t>Contact (Dec, Feb, Mar)</t>
  </si>
  <si>
    <t>Contact (Dec, Jan, Feb, Mar)</t>
  </si>
  <si>
    <t>Contact (July, Aug, Sept, Oct, Nov, Dec, Jan, Feb, Mar) Education Site</t>
  </si>
  <si>
    <t>Contact (July, Aug, Sept, Oct, Nov, Jan, Mar) Candlelight Vigil Article</t>
  </si>
  <si>
    <t xml:space="preserve">Contact (July, Aug, Sept, Oct, Jan, Mar) </t>
  </si>
  <si>
    <t>Contact (July, Aug, Sept, Oct, Dec, Jan, Mar)</t>
  </si>
  <si>
    <t xml:space="preserve">Contact (Feb) </t>
  </si>
  <si>
    <t>Contact (Sept, Oct, Nov, Dec, Feb, Mar)</t>
  </si>
  <si>
    <t>Whitley Grayson</t>
  </si>
  <si>
    <t>Hour House, Coles County ROSC Recovery Navigator</t>
  </si>
  <si>
    <t>Contact (Nov, Dec, Jan, Feb, Mar) Jail Backup</t>
  </si>
  <si>
    <t>David King</t>
  </si>
  <si>
    <t>Jenny Gomez</t>
  </si>
  <si>
    <t xml:space="preserve">Carle Addiction Recovery Center </t>
  </si>
  <si>
    <t>Contact (Mar)</t>
  </si>
  <si>
    <t>Aaron Luth</t>
  </si>
  <si>
    <t>HRA Disability Rights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</si>
</sst>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17" sqref="B17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102</v>
      </c>
    </row>
    <row r="2" spans="1:2" ht="33" customHeight="1" x14ac:dyDescent="0.25">
      <c r="A2" s="2" t="s">
        <v>2</v>
      </c>
      <c r="B2" s="25" t="s">
        <v>103</v>
      </c>
    </row>
    <row r="3" spans="1:2" ht="33" customHeight="1" x14ac:dyDescent="0.25">
      <c r="A3" s="5" t="s">
        <v>3</v>
      </c>
      <c r="B3" s="13" t="s">
        <v>104</v>
      </c>
    </row>
    <row r="4" spans="1:2" ht="33" customHeight="1" x14ac:dyDescent="0.25">
      <c r="A4" s="2" t="s">
        <v>13</v>
      </c>
      <c r="B4" s="25" t="s">
        <v>105</v>
      </c>
    </row>
    <row r="5" spans="1:2" ht="33" customHeight="1" x14ac:dyDescent="0.25">
      <c r="A5" s="5" t="s">
        <v>14</v>
      </c>
      <c r="B5" s="13" t="s">
        <v>106</v>
      </c>
    </row>
    <row r="6" spans="1:2" ht="33" customHeight="1" x14ac:dyDescent="0.25">
      <c r="A6" s="2" t="s">
        <v>15</v>
      </c>
      <c r="B6" s="26" t="s">
        <v>107</v>
      </c>
    </row>
    <row r="7" spans="1:2" ht="33" customHeight="1" x14ac:dyDescent="0.25">
      <c r="A7" s="5" t="s">
        <v>12</v>
      </c>
      <c r="B7" s="13" t="s">
        <v>108</v>
      </c>
    </row>
    <row r="8" spans="1:2" ht="33" customHeight="1" x14ac:dyDescent="0.25">
      <c r="A8" s="3" t="s">
        <v>11</v>
      </c>
      <c r="B8" s="26" t="s">
        <v>109</v>
      </c>
    </row>
    <row r="9" spans="1:2" ht="33" customHeight="1" x14ac:dyDescent="0.25">
      <c r="A9" s="5" t="s">
        <v>4</v>
      </c>
      <c r="B9" s="13" t="s">
        <v>110</v>
      </c>
    </row>
    <row r="10" spans="1:2" ht="33" customHeight="1" x14ac:dyDescent="0.25">
      <c r="A10" s="2" t="s">
        <v>5</v>
      </c>
      <c r="B10" s="25" t="s">
        <v>111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abSelected="1" topLeftCell="A82" zoomScale="73" zoomScaleNormal="73" workbookViewId="0">
      <selection activeCell="F94" sqref="F94"/>
    </sheetView>
  </sheetViews>
  <sheetFormatPr defaultRowHeight="15.75" x14ac:dyDescent="0.25"/>
  <cols>
    <col min="1" max="1" width="27" style="16" customWidth="1"/>
    <col min="2" max="2" width="12.875" style="18" customWidth="1"/>
    <col min="3" max="3" width="20.375" style="18" customWidth="1"/>
    <col min="4" max="4" width="21.375" style="18" customWidth="1"/>
    <col min="5" max="5" width="6.875" style="18" customWidth="1"/>
    <col min="6" max="6" width="7.375" style="18" customWidth="1"/>
    <col min="7" max="8" width="7.125" style="18" customWidth="1"/>
    <col min="9" max="9" width="7.25" style="18" customWidth="1"/>
    <col min="10" max="10" width="7.5" style="18" customWidth="1"/>
    <col min="11" max="11" width="7.375" style="18" customWidth="1"/>
    <col min="12" max="13" width="8.125" style="18" customWidth="1"/>
    <col min="14" max="14" width="8" style="18" customWidth="1"/>
    <col min="15" max="16" width="8.125" style="18" customWidth="1"/>
    <col min="17" max="17" width="9.5" customWidth="1"/>
    <col min="18" max="18" width="22" style="18" customWidth="1"/>
  </cols>
  <sheetData>
    <row r="1" spans="1:18" ht="64.5" thickTop="1" thickBot="1" x14ac:dyDescent="0.3">
      <c r="A1" s="19" t="s">
        <v>7</v>
      </c>
      <c r="B1" s="19" t="s">
        <v>0</v>
      </c>
      <c r="C1" s="19" t="s">
        <v>8</v>
      </c>
      <c r="D1" s="19" t="s">
        <v>99</v>
      </c>
      <c r="E1" s="20" t="s">
        <v>74</v>
      </c>
      <c r="F1" s="20" t="s">
        <v>75</v>
      </c>
      <c r="G1" s="20" t="s">
        <v>76</v>
      </c>
      <c r="H1" s="20" t="s">
        <v>77</v>
      </c>
      <c r="I1" s="20" t="s">
        <v>78</v>
      </c>
      <c r="J1" s="20" t="s">
        <v>79</v>
      </c>
      <c r="K1" s="20" t="s">
        <v>80</v>
      </c>
      <c r="L1" s="20" t="s">
        <v>81</v>
      </c>
      <c r="M1" s="20" t="s">
        <v>82</v>
      </c>
      <c r="N1" s="20" t="s">
        <v>83</v>
      </c>
      <c r="O1" s="20" t="s">
        <v>84</v>
      </c>
      <c r="P1" s="20" t="s">
        <v>85</v>
      </c>
      <c r="Q1" s="21" t="s">
        <v>86</v>
      </c>
      <c r="R1" s="22" t="s">
        <v>9</v>
      </c>
    </row>
    <row r="2" spans="1:18" ht="32.25" thickBot="1" x14ac:dyDescent="0.3">
      <c r="A2" s="27" t="s">
        <v>346</v>
      </c>
      <c r="B2" s="28"/>
      <c r="C2" s="29" t="s">
        <v>87</v>
      </c>
      <c r="D2" s="29" t="s">
        <v>139</v>
      </c>
      <c r="E2" s="14"/>
      <c r="F2" s="14"/>
      <c r="G2" s="14"/>
      <c r="H2" s="14"/>
      <c r="I2" s="14"/>
      <c r="J2" s="14"/>
      <c r="K2" s="14"/>
      <c r="L2" s="14"/>
      <c r="M2" s="14">
        <v>1</v>
      </c>
      <c r="N2" s="14"/>
      <c r="O2" s="14"/>
      <c r="P2" s="14"/>
      <c r="Q2" s="4">
        <f>SUM(E2:P2)</f>
        <v>1</v>
      </c>
      <c r="R2" s="29" t="s">
        <v>345</v>
      </c>
    </row>
    <row r="3" spans="1:18" ht="63.75" thickBot="1" x14ac:dyDescent="0.3">
      <c r="A3" s="27" t="s">
        <v>112</v>
      </c>
      <c r="B3" s="28">
        <v>44986</v>
      </c>
      <c r="C3" s="29" t="s">
        <v>53</v>
      </c>
      <c r="D3" s="15" t="s">
        <v>113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">
        <f>SUM(E3:P3)</f>
        <v>0</v>
      </c>
      <c r="R3" s="29" t="s">
        <v>268</v>
      </c>
    </row>
    <row r="4" spans="1:18" ht="63.75" thickBot="1" x14ac:dyDescent="0.3">
      <c r="A4" s="27" t="s">
        <v>114</v>
      </c>
      <c r="B4" s="28">
        <v>44922</v>
      </c>
      <c r="C4" s="29" t="s">
        <v>38</v>
      </c>
      <c r="D4" s="15" t="s">
        <v>115</v>
      </c>
      <c r="E4" s="14"/>
      <c r="F4" s="14"/>
      <c r="G4" s="14">
        <v>1</v>
      </c>
      <c r="H4" s="14"/>
      <c r="I4" s="14"/>
      <c r="J4" s="14"/>
      <c r="K4" s="14"/>
      <c r="L4" s="14"/>
      <c r="M4" s="14"/>
      <c r="N4" s="14"/>
      <c r="O4" s="14"/>
      <c r="P4" s="14"/>
      <c r="Q4" s="4">
        <f t="shared" ref="Q4:Q67" si="0">SUM(E4:P4)</f>
        <v>1</v>
      </c>
      <c r="R4" s="29" t="s">
        <v>269</v>
      </c>
    </row>
    <row r="5" spans="1:18" ht="32.25" thickBot="1" x14ac:dyDescent="0.3">
      <c r="A5" s="27" t="s">
        <v>116</v>
      </c>
      <c r="B5" s="28"/>
      <c r="C5" s="29" t="s">
        <v>31</v>
      </c>
      <c r="D5" s="15" t="s">
        <v>117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">
        <f t="shared" si="0"/>
        <v>0</v>
      </c>
      <c r="R5" s="29" t="s">
        <v>270</v>
      </c>
    </row>
    <row r="6" spans="1:18" ht="48" thickBot="1" x14ac:dyDescent="0.3">
      <c r="A6" s="27" t="s">
        <v>118</v>
      </c>
      <c r="B6" s="28"/>
      <c r="C6" s="29" t="s">
        <v>97</v>
      </c>
      <c r="D6" s="15" t="s">
        <v>119</v>
      </c>
      <c r="E6" s="14"/>
      <c r="F6" s="14"/>
      <c r="G6" s="14"/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/>
      <c r="O6" s="14"/>
      <c r="P6" s="14"/>
      <c r="Q6" s="4">
        <f t="shared" si="0"/>
        <v>6</v>
      </c>
      <c r="R6" s="29" t="s">
        <v>310</v>
      </c>
    </row>
    <row r="7" spans="1:18" ht="48" thickBot="1" x14ac:dyDescent="0.3">
      <c r="A7" s="27" t="s">
        <v>120</v>
      </c>
      <c r="B7" s="28">
        <v>45084</v>
      </c>
      <c r="C7" s="29" t="s">
        <v>91</v>
      </c>
      <c r="D7" s="15" t="s">
        <v>121</v>
      </c>
      <c r="E7" s="14">
        <v>2</v>
      </c>
      <c r="F7" s="14"/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4">
        <f t="shared" si="0"/>
        <v>3</v>
      </c>
      <c r="R7" s="29" t="s">
        <v>271</v>
      </c>
    </row>
    <row r="8" spans="1:18" ht="32.25" thickBot="1" x14ac:dyDescent="0.3">
      <c r="A8" s="27" t="s">
        <v>122</v>
      </c>
      <c r="B8" s="28">
        <v>44838</v>
      </c>
      <c r="C8" s="29" t="s">
        <v>50</v>
      </c>
      <c r="D8" s="15" t="s">
        <v>123</v>
      </c>
      <c r="E8" s="14"/>
      <c r="F8" s="14"/>
      <c r="G8" s="14"/>
      <c r="H8" s="14">
        <v>1</v>
      </c>
      <c r="I8" s="14"/>
      <c r="J8" s="14"/>
      <c r="K8" s="14">
        <v>1</v>
      </c>
      <c r="L8" s="14">
        <v>1</v>
      </c>
      <c r="M8" s="14"/>
      <c r="N8" s="14"/>
      <c r="O8" s="14"/>
      <c r="P8" s="14"/>
      <c r="Q8" s="4">
        <f t="shared" si="0"/>
        <v>3</v>
      </c>
      <c r="R8" s="29" t="s">
        <v>272</v>
      </c>
    </row>
    <row r="9" spans="1:18" ht="32.25" thickBot="1" x14ac:dyDescent="0.3">
      <c r="A9" s="27" t="s">
        <v>124</v>
      </c>
      <c r="B9" s="28">
        <v>43556</v>
      </c>
      <c r="C9" s="29" t="s">
        <v>37</v>
      </c>
      <c r="D9" s="15" t="s">
        <v>125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">
        <f t="shared" si="0"/>
        <v>0</v>
      </c>
      <c r="R9" s="29"/>
    </row>
    <row r="10" spans="1:18" ht="32.25" thickBot="1" x14ac:dyDescent="0.3">
      <c r="A10" s="27" t="s">
        <v>126</v>
      </c>
      <c r="B10" s="28">
        <v>44743</v>
      </c>
      <c r="C10" s="29" t="s">
        <v>57</v>
      </c>
      <c r="D10" s="15" t="s">
        <v>127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">
        <f t="shared" si="0"/>
        <v>0</v>
      </c>
      <c r="R10" s="29" t="s">
        <v>273</v>
      </c>
    </row>
    <row r="11" spans="1:18" ht="32.25" thickBot="1" x14ac:dyDescent="0.3">
      <c r="A11" s="27" t="s">
        <v>128</v>
      </c>
      <c r="B11" s="28"/>
      <c r="C11" s="29" t="s">
        <v>94</v>
      </c>
      <c r="D11" s="15" t="s">
        <v>129</v>
      </c>
      <c r="E11" s="14"/>
      <c r="F11" s="14"/>
      <c r="G11" s="14"/>
      <c r="H11" s="14"/>
      <c r="I11" s="14"/>
      <c r="J11" s="14"/>
      <c r="K11" s="14">
        <v>1</v>
      </c>
      <c r="L11" s="14"/>
      <c r="M11" s="14"/>
      <c r="N11" s="14"/>
      <c r="O11" s="14"/>
      <c r="P11" s="14"/>
      <c r="Q11" s="4">
        <f t="shared" si="0"/>
        <v>1</v>
      </c>
      <c r="R11" s="29" t="s">
        <v>270</v>
      </c>
    </row>
    <row r="12" spans="1:18" ht="32.25" thickBot="1" x14ac:dyDescent="0.3">
      <c r="A12" s="29" t="s">
        <v>130</v>
      </c>
      <c r="B12" s="28"/>
      <c r="C12" s="29" t="s">
        <v>93</v>
      </c>
      <c r="D12" s="29" t="s">
        <v>131</v>
      </c>
      <c r="E12" s="30"/>
      <c r="F12" s="30"/>
      <c r="G12" s="30"/>
      <c r="H12" s="30"/>
      <c r="I12" s="30"/>
      <c r="J12" s="30"/>
      <c r="K12" s="30"/>
      <c r="L12" s="30">
        <v>1</v>
      </c>
      <c r="M12" s="14">
        <v>1</v>
      </c>
      <c r="N12" s="14"/>
      <c r="O12" s="14"/>
      <c r="P12" s="14"/>
      <c r="Q12" s="4">
        <f t="shared" si="0"/>
        <v>2</v>
      </c>
      <c r="R12" s="29" t="s">
        <v>311</v>
      </c>
    </row>
    <row r="13" spans="1:18" ht="32.25" thickBot="1" x14ac:dyDescent="0.3">
      <c r="A13" s="29" t="s">
        <v>132</v>
      </c>
      <c r="B13" s="28"/>
      <c r="C13" s="29" t="s">
        <v>94</v>
      </c>
      <c r="D13" s="29" t="s">
        <v>133</v>
      </c>
      <c r="E13" s="30"/>
      <c r="F13" s="30"/>
      <c r="G13" s="30"/>
      <c r="H13" s="30"/>
      <c r="I13" s="30"/>
      <c r="J13" s="30"/>
      <c r="K13" s="30"/>
      <c r="L13" s="30">
        <v>1</v>
      </c>
      <c r="M13" s="14"/>
      <c r="N13" s="14"/>
      <c r="O13" s="14"/>
      <c r="P13" s="14"/>
      <c r="Q13" s="4">
        <f t="shared" si="0"/>
        <v>1</v>
      </c>
      <c r="R13" s="29" t="s">
        <v>275</v>
      </c>
    </row>
    <row r="14" spans="1:18" ht="48" thickBot="1" x14ac:dyDescent="0.3">
      <c r="A14" s="27" t="s">
        <v>134</v>
      </c>
      <c r="B14" s="28"/>
      <c r="C14" s="29" t="s">
        <v>20</v>
      </c>
      <c r="D14" s="15" t="s">
        <v>135</v>
      </c>
      <c r="E14" s="14"/>
      <c r="F14" s="14"/>
      <c r="G14" s="14"/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4">
        <f t="shared" si="0"/>
        <v>1</v>
      </c>
      <c r="R14" s="29" t="s">
        <v>276</v>
      </c>
    </row>
    <row r="15" spans="1:18" ht="48" thickBot="1" x14ac:dyDescent="0.3">
      <c r="A15" s="27" t="s">
        <v>136</v>
      </c>
      <c r="B15" s="28">
        <v>45105</v>
      </c>
      <c r="C15" s="29" t="s">
        <v>35</v>
      </c>
      <c r="D15" s="15" t="s">
        <v>137</v>
      </c>
      <c r="E15" s="14">
        <v>1</v>
      </c>
      <c r="F15" s="14">
        <v>2</v>
      </c>
      <c r="G15" s="14">
        <v>1</v>
      </c>
      <c r="H15" s="14"/>
      <c r="I15" s="14"/>
      <c r="J15" s="14"/>
      <c r="K15" s="14"/>
      <c r="L15" s="14"/>
      <c r="M15" s="14">
        <v>1</v>
      </c>
      <c r="N15" s="14"/>
      <c r="O15" s="14"/>
      <c r="P15" s="14"/>
      <c r="Q15" s="4">
        <f t="shared" si="0"/>
        <v>5</v>
      </c>
      <c r="R15" s="29" t="s">
        <v>336</v>
      </c>
    </row>
    <row r="16" spans="1:18" ht="32.25" thickBot="1" x14ac:dyDescent="0.3">
      <c r="A16" s="29" t="s">
        <v>138</v>
      </c>
      <c r="B16" s="28">
        <v>45350</v>
      </c>
      <c r="C16" s="29" t="s">
        <v>87</v>
      </c>
      <c r="D16" s="29" t="s">
        <v>139</v>
      </c>
      <c r="E16" s="30"/>
      <c r="F16" s="30"/>
      <c r="G16" s="30"/>
      <c r="H16" s="30"/>
      <c r="I16" s="30"/>
      <c r="J16" s="30"/>
      <c r="K16" s="30"/>
      <c r="L16" s="30">
        <v>1</v>
      </c>
      <c r="M16" s="14"/>
      <c r="N16" s="14"/>
      <c r="O16" s="14"/>
      <c r="P16" s="14"/>
      <c r="Q16" s="4">
        <f t="shared" si="0"/>
        <v>1</v>
      </c>
      <c r="R16" s="29" t="s">
        <v>274</v>
      </c>
    </row>
    <row r="17" spans="1:18" ht="63.75" thickBot="1" x14ac:dyDescent="0.3">
      <c r="A17" s="29" t="s">
        <v>140</v>
      </c>
      <c r="B17" s="28"/>
      <c r="C17" s="29" t="s">
        <v>64</v>
      </c>
      <c r="D17" s="29" t="s">
        <v>141</v>
      </c>
      <c r="E17" s="30"/>
      <c r="F17" s="30"/>
      <c r="G17" s="30"/>
      <c r="H17" s="30"/>
      <c r="I17" s="30"/>
      <c r="J17" s="30"/>
      <c r="K17" s="30"/>
      <c r="L17" s="30">
        <v>1</v>
      </c>
      <c r="M17" s="14">
        <v>1</v>
      </c>
      <c r="N17" s="14"/>
      <c r="O17" s="14"/>
      <c r="P17" s="14"/>
      <c r="Q17" s="4">
        <f t="shared" si="0"/>
        <v>2</v>
      </c>
      <c r="R17" s="29" t="s">
        <v>311</v>
      </c>
    </row>
    <row r="18" spans="1:18" ht="63.75" thickBot="1" x14ac:dyDescent="0.3">
      <c r="A18" s="27" t="s">
        <v>142</v>
      </c>
      <c r="B18" s="28"/>
      <c r="C18" s="29" t="s">
        <v>87</v>
      </c>
      <c r="D18" s="15" t="s">
        <v>143</v>
      </c>
      <c r="E18" s="14"/>
      <c r="F18" s="14"/>
      <c r="G18" s="14">
        <v>1</v>
      </c>
      <c r="H18" s="14">
        <v>1</v>
      </c>
      <c r="I18" s="14">
        <v>1</v>
      </c>
      <c r="J18" s="14">
        <v>1</v>
      </c>
      <c r="K18" s="14"/>
      <c r="L18" s="14">
        <v>1</v>
      </c>
      <c r="M18" s="14"/>
      <c r="N18" s="14"/>
      <c r="O18" s="14"/>
      <c r="P18" s="14"/>
      <c r="Q18" s="4">
        <f t="shared" si="0"/>
        <v>5</v>
      </c>
      <c r="R18" s="29" t="s">
        <v>277</v>
      </c>
    </row>
    <row r="19" spans="1:18" ht="63.75" thickBot="1" x14ac:dyDescent="0.3">
      <c r="A19" s="27" t="s">
        <v>144</v>
      </c>
      <c r="B19" s="28">
        <v>44652</v>
      </c>
      <c r="C19" s="29" t="s">
        <v>35</v>
      </c>
      <c r="D19" s="15" t="s">
        <v>145</v>
      </c>
      <c r="E19" s="14"/>
      <c r="F19" s="14">
        <v>1</v>
      </c>
      <c r="G19" s="14">
        <v>1</v>
      </c>
      <c r="H19" s="14"/>
      <c r="I19" s="14"/>
      <c r="J19" s="14"/>
      <c r="K19" s="14"/>
      <c r="L19" s="14"/>
      <c r="M19" s="14"/>
      <c r="N19" s="14"/>
      <c r="O19" s="14"/>
      <c r="P19" s="14"/>
      <c r="Q19" s="4">
        <f t="shared" si="0"/>
        <v>2</v>
      </c>
      <c r="R19" s="29" t="s">
        <v>278</v>
      </c>
    </row>
    <row r="20" spans="1:18" ht="79.5" thickBot="1" x14ac:dyDescent="0.3">
      <c r="A20" s="27" t="s">
        <v>146</v>
      </c>
      <c r="B20" s="28">
        <v>44753</v>
      </c>
      <c r="C20" s="29" t="s">
        <v>87</v>
      </c>
      <c r="D20" s="15" t="s">
        <v>147</v>
      </c>
      <c r="E20" s="14">
        <v>2</v>
      </c>
      <c r="F20" s="14">
        <v>1</v>
      </c>
      <c r="G20" s="14">
        <v>1</v>
      </c>
      <c r="H20" s="14">
        <v>1</v>
      </c>
      <c r="I20" s="14">
        <v>1</v>
      </c>
      <c r="J20" s="14"/>
      <c r="K20" s="14">
        <v>1</v>
      </c>
      <c r="L20" s="14">
        <v>1</v>
      </c>
      <c r="M20" s="14">
        <v>1</v>
      </c>
      <c r="N20" s="14"/>
      <c r="O20" s="14"/>
      <c r="P20" s="14"/>
      <c r="Q20" s="4">
        <f t="shared" si="0"/>
        <v>9</v>
      </c>
      <c r="R20" s="29" t="s">
        <v>279</v>
      </c>
    </row>
    <row r="21" spans="1:18" ht="32.25" thickBot="1" x14ac:dyDescent="0.3">
      <c r="A21" s="27" t="s">
        <v>342</v>
      </c>
      <c r="B21" s="28"/>
      <c r="C21" s="29" t="s">
        <v>20</v>
      </c>
      <c r="D21" s="15" t="s">
        <v>344</v>
      </c>
      <c r="E21" s="14"/>
      <c r="F21" s="14"/>
      <c r="G21" s="14"/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4">
        <f t="shared" si="0"/>
        <v>1</v>
      </c>
      <c r="R21" s="29" t="s">
        <v>315</v>
      </c>
    </row>
    <row r="22" spans="1:18" ht="32.25" thickBot="1" x14ac:dyDescent="0.3">
      <c r="A22" s="27" t="s">
        <v>148</v>
      </c>
      <c r="B22" s="28"/>
      <c r="C22" s="29" t="s">
        <v>94</v>
      </c>
      <c r="D22" s="15" t="s">
        <v>149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>
        <f t="shared" si="0"/>
        <v>0</v>
      </c>
      <c r="R22" s="29" t="s">
        <v>276</v>
      </c>
    </row>
    <row r="23" spans="1:18" ht="32.25" thickBot="1" x14ac:dyDescent="0.3">
      <c r="A23" s="27" t="s">
        <v>150</v>
      </c>
      <c r="B23" s="28"/>
      <c r="C23" s="29" t="s">
        <v>91</v>
      </c>
      <c r="D23" s="15" t="s">
        <v>151</v>
      </c>
      <c r="E23" s="14">
        <v>1</v>
      </c>
      <c r="F23" s="14">
        <v>1</v>
      </c>
      <c r="G23" s="14">
        <v>1</v>
      </c>
      <c r="H23" s="14">
        <v>1</v>
      </c>
      <c r="I23" s="14"/>
      <c r="J23" s="14"/>
      <c r="K23" s="14">
        <v>1</v>
      </c>
      <c r="L23" s="14"/>
      <c r="M23" s="14">
        <v>1</v>
      </c>
      <c r="N23" s="14"/>
      <c r="O23" s="14"/>
      <c r="P23" s="14"/>
      <c r="Q23" s="4">
        <f t="shared" si="0"/>
        <v>6</v>
      </c>
      <c r="R23" s="29" t="s">
        <v>335</v>
      </c>
    </row>
    <row r="24" spans="1:18" ht="48" thickBot="1" x14ac:dyDescent="0.3">
      <c r="A24" s="27" t="s">
        <v>152</v>
      </c>
      <c r="B24" s="28"/>
      <c r="C24" s="29" t="s">
        <v>95</v>
      </c>
      <c r="D24" s="15" t="s">
        <v>153</v>
      </c>
      <c r="E24" s="14">
        <v>1</v>
      </c>
      <c r="F24" s="14"/>
      <c r="G24" s="14">
        <v>1</v>
      </c>
      <c r="H24" s="14">
        <v>1</v>
      </c>
      <c r="I24" s="14"/>
      <c r="J24" s="14"/>
      <c r="K24" s="14">
        <v>1</v>
      </c>
      <c r="L24" s="14"/>
      <c r="M24" s="14"/>
      <c r="N24" s="14"/>
      <c r="O24" s="14"/>
      <c r="P24" s="14"/>
      <c r="Q24" s="4">
        <f t="shared" si="0"/>
        <v>4</v>
      </c>
      <c r="R24" s="29" t="s">
        <v>334</v>
      </c>
    </row>
    <row r="25" spans="1:18" ht="32.25" thickBot="1" x14ac:dyDescent="0.3">
      <c r="A25" s="27" t="s">
        <v>154</v>
      </c>
      <c r="B25" s="28"/>
      <c r="C25" s="29" t="s">
        <v>94</v>
      </c>
      <c r="D25" s="15" t="s">
        <v>155</v>
      </c>
      <c r="E25" s="14"/>
      <c r="F25" s="14"/>
      <c r="G25" s="14"/>
      <c r="H25" s="14"/>
      <c r="I25" s="14"/>
      <c r="J25" s="14"/>
      <c r="K25" s="14">
        <v>1</v>
      </c>
      <c r="L25" s="14"/>
      <c r="M25" s="14"/>
      <c r="N25" s="14"/>
      <c r="O25" s="14"/>
      <c r="P25" s="14"/>
      <c r="Q25" s="4">
        <f t="shared" si="0"/>
        <v>1</v>
      </c>
      <c r="R25" s="29" t="s">
        <v>276</v>
      </c>
    </row>
    <row r="26" spans="1:18" ht="48" thickBot="1" x14ac:dyDescent="0.3">
      <c r="A26" s="27" t="s">
        <v>156</v>
      </c>
      <c r="B26" s="28">
        <v>44957</v>
      </c>
      <c r="C26" s="29" t="s">
        <v>93</v>
      </c>
      <c r="D26" s="15" t="s">
        <v>157</v>
      </c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4">
        <f t="shared" si="0"/>
        <v>1</v>
      </c>
      <c r="R26" s="29" t="s">
        <v>280</v>
      </c>
    </row>
    <row r="27" spans="1:18" ht="63.75" thickBot="1" x14ac:dyDescent="0.3">
      <c r="A27" s="27" t="s">
        <v>158</v>
      </c>
      <c r="B27" s="28"/>
      <c r="C27" s="29" t="s">
        <v>64</v>
      </c>
      <c r="D27" s="15" t="s">
        <v>159</v>
      </c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4">
        <f t="shared" si="0"/>
        <v>1</v>
      </c>
      <c r="R27" s="29" t="s">
        <v>281</v>
      </c>
    </row>
    <row r="28" spans="1:18" ht="63.75" thickBot="1" x14ac:dyDescent="0.3">
      <c r="A28" s="27" t="s">
        <v>160</v>
      </c>
      <c r="B28" s="28">
        <v>45119</v>
      </c>
      <c r="C28" s="29" t="s">
        <v>63</v>
      </c>
      <c r="D28" s="15" t="s">
        <v>161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">
        <f t="shared" si="0"/>
        <v>0</v>
      </c>
      <c r="R28" s="29" t="s">
        <v>282</v>
      </c>
    </row>
    <row r="29" spans="1:18" ht="48" thickBot="1" x14ac:dyDescent="0.3">
      <c r="A29" s="27" t="s">
        <v>162</v>
      </c>
      <c r="B29" s="28">
        <v>44013</v>
      </c>
      <c r="C29" s="29" t="s">
        <v>31</v>
      </c>
      <c r="D29" s="15" t="s">
        <v>163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">
        <f t="shared" si="0"/>
        <v>0</v>
      </c>
      <c r="R29" s="29" t="s">
        <v>328</v>
      </c>
    </row>
    <row r="30" spans="1:18" ht="48" thickBot="1" x14ac:dyDescent="0.3">
      <c r="A30" s="27" t="s">
        <v>164</v>
      </c>
      <c r="B30" s="28">
        <v>44881</v>
      </c>
      <c r="C30" s="29" t="s">
        <v>46</v>
      </c>
      <c r="D30" s="15" t="s">
        <v>165</v>
      </c>
      <c r="E30" s="14"/>
      <c r="F30" s="14"/>
      <c r="G30" s="14">
        <v>1</v>
      </c>
      <c r="H30" s="14"/>
      <c r="I30" s="14">
        <v>1</v>
      </c>
      <c r="J30" s="14"/>
      <c r="K30" s="14"/>
      <c r="L30" s="14">
        <v>1</v>
      </c>
      <c r="M30" s="14">
        <v>1</v>
      </c>
      <c r="N30" s="14"/>
      <c r="O30" s="14"/>
      <c r="P30" s="14"/>
      <c r="Q30" s="4">
        <f t="shared" si="0"/>
        <v>4</v>
      </c>
      <c r="R30" s="29" t="s">
        <v>333</v>
      </c>
    </row>
    <row r="31" spans="1:18" ht="32.25" thickBot="1" x14ac:dyDescent="0.3">
      <c r="A31" s="27" t="s">
        <v>166</v>
      </c>
      <c r="B31" s="28">
        <v>43556</v>
      </c>
      <c r="C31" s="29" t="s">
        <v>51</v>
      </c>
      <c r="D31" s="15" t="s">
        <v>167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">
        <f t="shared" si="0"/>
        <v>0</v>
      </c>
      <c r="R31" s="29" t="s">
        <v>332</v>
      </c>
    </row>
    <row r="32" spans="1:18" ht="16.5" thickBot="1" x14ac:dyDescent="0.3">
      <c r="A32" s="27" t="s">
        <v>168</v>
      </c>
      <c r="B32" s="28"/>
      <c r="C32" s="29" t="s">
        <v>87</v>
      </c>
      <c r="D32" s="15" t="s">
        <v>169</v>
      </c>
      <c r="E32" s="14"/>
      <c r="F32" s="14"/>
      <c r="G32" s="14"/>
      <c r="H32" s="14"/>
      <c r="I32" s="14"/>
      <c r="J32" s="14">
        <v>1</v>
      </c>
      <c r="K32" s="14"/>
      <c r="L32" s="14">
        <v>1</v>
      </c>
      <c r="M32" s="14">
        <v>1</v>
      </c>
      <c r="N32" s="14"/>
      <c r="O32" s="14"/>
      <c r="P32" s="14"/>
      <c r="Q32" s="4">
        <f t="shared" si="0"/>
        <v>3</v>
      </c>
      <c r="R32" s="29" t="s">
        <v>331</v>
      </c>
    </row>
    <row r="33" spans="1:18" ht="63.75" thickBot="1" x14ac:dyDescent="0.3">
      <c r="A33" s="27" t="s">
        <v>170</v>
      </c>
      <c r="B33" s="28">
        <v>44774</v>
      </c>
      <c r="C33" s="29" t="s">
        <v>20</v>
      </c>
      <c r="D33" s="15" t="s">
        <v>171</v>
      </c>
      <c r="E33" s="14"/>
      <c r="F33" s="14"/>
      <c r="G33" s="14"/>
      <c r="H33" s="14">
        <v>1</v>
      </c>
      <c r="I33" s="14"/>
      <c r="J33" s="14"/>
      <c r="K33" s="14"/>
      <c r="L33" s="14"/>
      <c r="M33" s="14"/>
      <c r="N33" s="14"/>
      <c r="O33" s="14"/>
      <c r="P33" s="14"/>
      <c r="Q33" s="4">
        <f t="shared" si="0"/>
        <v>1</v>
      </c>
      <c r="R33" s="29" t="s">
        <v>330</v>
      </c>
    </row>
    <row r="34" spans="1:18" ht="79.5" thickBot="1" x14ac:dyDescent="0.3">
      <c r="A34" s="27" t="s">
        <v>172</v>
      </c>
      <c r="B34" s="28">
        <v>45084</v>
      </c>
      <c r="C34" s="29" t="s">
        <v>72</v>
      </c>
      <c r="D34" s="15" t="s">
        <v>173</v>
      </c>
      <c r="E34" s="14">
        <v>1</v>
      </c>
      <c r="F34" s="14"/>
      <c r="G34" s="14"/>
      <c r="H34" s="14"/>
      <c r="I34" s="14"/>
      <c r="J34" s="14"/>
      <c r="K34" s="14">
        <v>1</v>
      </c>
      <c r="L34" s="14"/>
      <c r="M34" s="14"/>
      <c r="N34" s="14"/>
      <c r="O34" s="14"/>
      <c r="P34" s="14"/>
      <c r="Q34" s="4">
        <f t="shared" si="0"/>
        <v>2</v>
      </c>
      <c r="R34" s="29" t="s">
        <v>284</v>
      </c>
    </row>
    <row r="35" spans="1:18" ht="32.25" thickBot="1" x14ac:dyDescent="0.3">
      <c r="A35" s="27" t="s">
        <v>174</v>
      </c>
      <c r="B35" s="28">
        <v>45196</v>
      </c>
      <c r="C35" s="29" t="s">
        <v>53</v>
      </c>
      <c r="D35" s="15" t="s">
        <v>175</v>
      </c>
      <c r="E35" s="14"/>
      <c r="F35" s="14">
        <v>1</v>
      </c>
      <c r="G35" s="14">
        <v>1</v>
      </c>
      <c r="H35" s="14">
        <v>1</v>
      </c>
      <c r="I35" s="14"/>
      <c r="J35" s="14"/>
      <c r="K35" s="14"/>
      <c r="L35" s="14"/>
      <c r="M35" s="14"/>
      <c r="N35" s="14"/>
      <c r="O35" s="14"/>
      <c r="P35" s="14"/>
      <c r="Q35" s="4">
        <f t="shared" si="0"/>
        <v>3</v>
      </c>
      <c r="R35" s="29" t="s">
        <v>285</v>
      </c>
    </row>
    <row r="36" spans="1:18" ht="63.75" thickBot="1" x14ac:dyDescent="0.3">
      <c r="A36" s="27" t="s">
        <v>343</v>
      </c>
      <c r="B36" s="28"/>
      <c r="C36" s="29" t="s">
        <v>20</v>
      </c>
      <c r="D36" s="15" t="s">
        <v>143</v>
      </c>
      <c r="E36" s="14"/>
      <c r="F36" s="14"/>
      <c r="G36" s="14"/>
      <c r="H36" s="14"/>
      <c r="I36" s="14"/>
      <c r="J36" s="14"/>
      <c r="K36" s="14"/>
      <c r="L36" s="14"/>
      <c r="M36" s="14">
        <v>1</v>
      </c>
      <c r="N36" s="14"/>
      <c r="O36" s="14"/>
      <c r="P36" s="14"/>
      <c r="Q36" s="4">
        <f t="shared" si="0"/>
        <v>1</v>
      </c>
      <c r="R36" s="29" t="s">
        <v>345</v>
      </c>
    </row>
    <row r="37" spans="1:18" ht="32.25" thickBot="1" x14ac:dyDescent="0.3">
      <c r="A37" s="27" t="s">
        <v>176</v>
      </c>
      <c r="B37" s="28"/>
      <c r="C37" s="29" t="s">
        <v>37</v>
      </c>
      <c r="D37" s="15" t="s">
        <v>177</v>
      </c>
      <c r="E37" s="14"/>
      <c r="F37" s="14"/>
      <c r="G37" s="14"/>
      <c r="H37" s="14"/>
      <c r="I37" s="14"/>
      <c r="J37" s="14">
        <v>1</v>
      </c>
      <c r="K37" s="14"/>
      <c r="L37" s="14"/>
      <c r="M37" s="14"/>
      <c r="N37" s="14"/>
      <c r="O37" s="14"/>
      <c r="P37" s="14"/>
      <c r="Q37" s="4">
        <f t="shared" si="0"/>
        <v>1</v>
      </c>
      <c r="R37" s="29" t="s">
        <v>329</v>
      </c>
    </row>
    <row r="38" spans="1:18" ht="32.25" thickBot="1" x14ac:dyDescent="0.3">
      <c r="A38" s="27" t="s">
        <v>178</v>
      </c>
      <c r="B38" s="28">
        <v>44932</v>
      </c>
      <c r="C38" s="29" t="s">
        <v>28</v>
      </c>
      <c r="D38" s="15" t="s">
        <v>179</v>
      </c>
      <c r="E38" s="14"/>
      <c r="F38" s="14"/>
      <c r="G38" s="14"/>
      <c r="H38" s="14"/>
      <c r="I38" s="14"/>
      <c r="J38" s="14">
        <v>1</v>
      </c>
      <c r="K38" s="14"/>
      <c r="L38" s="14">
        <v>1</v>
      </c>
      <c r="M38" s="14"/>
      <c r="N38" s="14"/>
      <c r="O38" s="14"/>
      <c r="P38" s="14"/>
      <c r="Q38" s="4">
        <f t="shared" si="0"/>
        <v>2</v>
      </c>
      <c r="R38" s="29" t="s">
        <v>286</v>
      </c>
    </row>
    <row r="39" spans="1:18" ht="16.5" thickBot="1" x14ac:dyDescent="0.3">
      <c r="A39" s="27" t="s">
        <v>180</v>
      </c>
      <c r="B39" s="28"/>
      <c r="C39" s="29" t="s">
        <v>58</v>
      </c>
      <c r="D39" s="15" t="s">
        <v>181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4">
        <f t="shared" si="0"/>
        <v>0</v>
      </c>
      <c r="R39" s="29" t="s">
        <v>287</v>
      </c>
    </row>
    <row r="40" spans="1:18" ht="48" thickBot="1" x14ac:dyDescent="0.3">
      <c r="A40" s="27" t="s">
        <v>182</v>
      </c>
      <c r="B40" s="28">
        <v>44743</v>
      </c>
      <c r="C40" s="29" t="s">
        <v>20</v>
      </c>
      <c r="D40" s="15" t="s">
        <v>183</v>
      </c>
      <c r="E40" s="14">
        <v>1</v>
      </c>
      <c r="F40" s="14">
        <v>1</v>
      </c>
      <c r="G40" s="14">
        <v>1</v>
      </c>
      <c r="H40" s="14"/>
      <c r="I40" s="14">
        <v>1</v>
      </c>
      <c r="J40" s="14">
        <v>1</v>
      </c>
      <c r="K40" s="14">
        <v>1</v>
      </c>
      <c r="L40" s="14"/>
      <c r="M40" s="14">
        <v>1</v>
      </c>
      <c r="N40" s="14"/>
      <c r="O40" s="14"/>
      <c r="P40" s="14"/>
      <c r="Q40" s="4">
        <f t="shared" si="0"/>
        <v>7</v>
      </c>
      <c r="R40" s="29" t="s">
        <v>328</v>
      </c>
    </row>
    <row r="41" spans="1:18" ht="79.5" thickBot="1" x14ac:dyDescent="0.3">
      <c r="A41" s="27" t="s">
        <v>184</v>
      </c>
      <c r="B41" s="28">
        <v>44922</v>
      </c>
      <c r="C41" s="29" t="s">
        <v>38</v>
      </c>
      <c r="D41" s="15" t="s">
        <v>185</v>
      </c>
      <c r="E41" s="14">
        <v>1</v>
      </c>
      <c r="F41" s="14"/>
      <c r="G41" s="14"/>
      <c r="H41" s="14"/>
      <c r="I41" s="14"/>
      <c r="J41" s="14"/>
      <c r="K41" s="14"/>
      <c r="L41" s="14">
        <v>1</v>
      </c>
      <c r="M41" s="14">
        <v>1</v>
      </c>
      <c r="N41" s="14"/>
      <c r="O41" s="14"/>
      <c r="P41" s="14"/>
      <c r="Q41" s="4">
        <f t="shared" si="0"/>
        <v>3</v>
      </c>
      <c r="R41" s="29" t="s">
        <v>327</v>
      </c>
    </row>
    <row r="42" spans="1:18" ht="32.25" thickBot="1" x14ac:dyDescent="0.3">
      <c r="A42" s="29" t="s">
        <v>186</v>
      </c>
      <c r="B42" s="28">
        <v>45350</v>
      </c>
      <c r="C42" s="29" t="s">
        <v>87</v>
      </c>
      <c r="D42" s="29" t="s">
        <v>139</v>
      </c>
      <c r="E42" s="30"/>
      <c r="F42" s="30"/>
      <c r="G42" s="30"/>
      <c r="H42" s="30"/>
      <c r="I42" s="30"/>
      <c r="J42" s="30"/>
      <c r="K42" s="30"/>
      <c r="L42" s="30">
        <v>1</v>
      </c>
      <c r="M42" s="14"/>
      <c r="N42" s="14"/>
      <c r="O42" s="14"/>
      <c r="P42" s="14"/>
      <c r="Q42" s="4">
        <f t="shared" si="0"/>
        <v>1</v>
      </c>
      <c r="R42" s="29" t="s">
        <v>311</v>
      </c>
    </row>
    <row r="43" spans="1:18" ht="32.25" thickBot="1" x14ac:dyDescent="0.3">
      <c r="A43" s="27" t="s">
        <v>187</v>
      </c>
      <c r="B43" s="28">
        <v>44378</v>
      </c>
      <c r="C43" s="29" t="s">
        <v>20</v>
      </c>
      <c r="D43" s="15" t="s">
        <v>188</v>
      </c>
      <c r="E43" s="14"/>
      <c r="F43" s="14"/>
      <c r="G43" s="14"/>
      <c r="H43" s="14"/>
      <c r="I43" s="14"/>
      <c r="J43" s="14"/>
      <c r="K43" s="14">
        <v>1</v>
      </c>
      <c r="L43" s="14">
        <v>1</v>
      </c>
      <c r="M43" s="14"/>
      <c r="N43" s="14"/>
      <c r="O43" s="14"/>
      <c r="P43" s="14"/>
      <c r="Q43" s="4">
        <f t="shared" si="0"/>
        <v>2</v>
      </c>
      <c r="R43" s="29" t="s">
        <v>283</v>
      </c>
    </row>
    <row r="44" spans="1:18" ht="32.25" thickBot="1" x14ac:dyDescent="0.3">
      <c r="A44" s="27" t="s">
        <v>189</v>
      </c>
      <c r="B44" s="28">
        <v>44958</v>
      </c>
      <c r="C44" s="29" t="s">
        <v>61</v>
      </c>
      <c r="D44" s="15" t="s">
        <v>190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">
        <f t="shared" si="0"/>
        <v>0</v>
      </c>
      <c r="R44" s="29" t="s">
        <v>288</v>
      </c>
    </row>
    <row r="45" spans="1:18" ht="32.25" thickBot="1" x14ac:dyDescent="0.3">
      <c r="A45" s="27" t="s">
        <v>191</v>
      </c>
      <c r="B45" s="28"/>
      <c r="C45" s="29" t="s">
        <v>59</v>
      </c>
      <c r="D45" s="15" t="s">
        <v>192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">
        <f t="shared" si="0"/>
        <v>0</v>
      </c>
      <c r="R45" s="29" t="s">
        <v>289</v>
      </c>
    </row>
    <row r="46" spans="1:18" ht="79.5" thickBot="1" x14ac:dyDescent="0.3">
      <c r="A46" s="27" t="s">
        <v>193</v>
      </c>
      <c r="B46" s="28">
        <v>43556</v>
      </c>
      <c r="C46" s="29" t="s">
        <v>94</v>
      </c>
      <c r="D46" s="15" t="s">
        <v>194</v>
      </c>
      <c r="E46" s="14"/>
      <c r="F46" s="14">
        <v>1</v>
      </c>
      <c r="G46" s="14">
        <v>1</v>
      </c>
      <c r="H46" s="14">
        <v>1</v>
      </c>
      <c r="I46" s="14">
        <v>1</v>
      </c>
      <c r="J46" s="14"/>
      <c r="K46" s="14"/>
      <c r="L46" s="14"/>
      <c r="M46" s="14">
        <v>1</v>
      </c>
      <c r="N46" s="14"/>
      <c r="O46" s="14"/>
      <c r="P46" s="14"/>
      <c r="Q46" s="4">
        <f t="shared" si="0"/>
        <v>5</v>
      </c>
      <c r="R46" s="29" t="s">
        <v>326</v>
      </c>
    </row>
    <row r="47" spans="1:18" ht="63.75" thickBot="1" x14ac:dyDescent="0.3">
      <c r="A47" s="27" t="s">
        <v>195</v>
      </c>
      <c r="B47" s="28">
        <v>44994</v>
      </c>
      <c r="C47" s="29" t="s">
        <v>64</v>
      </c>
      <c r="D47" s="15" t="s">
        <v>196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">
        <f t="shared" si="0"/>
        <v>0</v>
      </c>
      <c r="R47" s="29" t="s">
        <v>324</v>
      </c>
    </row>
    <row r="48" spans="1:18" ht="32.25" thickBot="1" x14ac:dyDescent="0.3">
      <c r="A48" s="27" t="s">
        <v>197</v>
      </c>
      <c r="B48" s="28"/>
      <c r="C48" s="29" t="s">
        <v>45</v>
      </c>
      <c r="D48" s="15" t="s">
        <v>198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">
        <f t="shared" si="0"/>
        <v>0</v>
      </c>
      <c r="R48" s="29" t="s">
        <v>290</v>
      </c>
    </row>
    <row r="49" spans="1:18" ht="63.75" thickBot="1" x14ac:dyDescent="0.3">
      <c r="A49" s="27" t="s">
        <v>199</v>
      </c>
      <c r="B49" s="28">
        <v>44743</v>
      </c>
      <c r="C49" s="29" t="s">
        <v>53</v>
      </c>
      <c r="D49" s="15" t="s">
        <v>200</v>
      </c>
      <c r="E49" s="14"/>
      <c r="F49" s="14">
        <v>1</v>
      </c>
      <c r="G49" s="14"/>
      <c r="H49" s="14"/>
      <c r="I49" s="14">
        <v>1</v>
      </c>
      <c r="J49" s="14">
        <v>1</v>
      </c>
      <c r="K49" s="14">
        <v>1</v>
      </c>
      <c r="L49" s="14"/>
      <c r="M49" s="14">
        <v>1</v>
      </c>
      <c r="N49" s="14"/>
      <c r="O49" s="14"/>
      <c r="P49" s="14"/>
      <c r="Q49" s="4">
        <f t="shared" si="0"/>
        <v>5</v>
      </c>
      <c r="R49" s="29" t="s">
        <v>325</v>
      </c>
    </row>
    <row r="50" spans="1:18" ht="32.25" thickBot="1" x14ac:dyDescent="0.3">
      <c r="A50" s="27" t="s">
        <v>201</v>
      </c>
      <c r="B50" s="28">
        <v>44743</v>
      </c>
      <c r="C50" s="29" t="s">
        <v>68</v>
      </c>
      <c r="D50" s="15" t="s">
        <v>202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4">
        <f t="shared" si="0"/>
        <v>0</v>
      </c>
      <c r="R50" s="29"/>
    </row>
    <row r="51" spans="1:18" ht="32.25" thickBot="1" x14ac:dyDescent="0.3">
      <c r="A51" s="27" t="s">
        <v>203</v>
      </c>
      <c r="B51" s="28"/>
      <c r="C51" s="29" t="s">
        <v>94</v>
      </c>
      <c r="D51" s="15" t="s">
        <v>149</v>
      </c>
      <c r="E51" s="14"/>
      <c r="F51" s="14"/>
      <c r="G51" s="14"/>
      <c r="H51" s="14">
        <v>1</v>
      </c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4">
        <f t="shared" si="0"/>
        <v>3</v>
      </c>
      <c r="R51" s="29" t="s">
        <v>291</v>
      </c>
    </row>
    <row r="52" spans="1:18" ht="32.25" thickBot="1" x14ac:dyDescent="0.3">
      <c r="A52" s="27" t="s">
        <v>204</v>
      </c>
      <c r="B52" s="28"/>
      <c r="C52" s="29" t="s">
        <v>94</v>
      </c>
      <c r="D52" s="15" t="s">
        <v>347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4">
        <f t="shared" si="0"/>
        <v>0</v>
      </c>
      <c r="R52" s="29" t="s">
        <v>292</v>
      </c>
    </row>
    <row r="53" spans="1:18" ht="63.75" thickBot="1" x14ac:dyDescent="0.3">
      <c r="A53" s="27" t="s">
        <v>205</v>
      </c>
      <c r="B53" s="28">
        <v>43832</v>
      </c>
      <c r="C53" s="29" t="s">
        <v>91</v>
      </c>
      <c r="D53" s="15" t="s">
        <v>206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4">
        <f t="shared" si="0"/>
        <v>0</v>
      </c>
      <c r="R53" s="29" t="s">
        <v>323</v>
      </c>
    </row>
    <row r="54" spans="1:18" ht="48" thickBot="1" x14ac:dyDescent="0.3">
      <c r="A54" s="27" t="s">
        <v>207</v>
      </c>
      <c r="B54" s="28">
        <v>44753</v>
      </c>
      <c r="C54" s="29" t="s">
        <v>89</v>
      </c>
      <c r="D54" s="15" t="s">
        <v>208</v>
      </c>
      <c r="E54" s="14">
        <v>2</v>
      </c>
      <c r="F54" s="14">
        <v>2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/>
      <c r="O54" s="14"/>
      <c r="P54" s="14"/>
      <c r="Q54" s="4">
        <f t="shared" si="0"/>
        <v>11</v>
      </c>
      <c r="R54" s="29"/>
    </row>
    <row r="55" spans="1:18" ht="63.75" thickBot="1" x14ac:dyDescent="0.3">
      <c r="A55" s="27" t="s">
        <v>209</v>
      </c>
      <c r="B55" s="28">
        <v>43922</v>
      </c>
      <c r="C55" s="29" t="s">
        <v>97</v>
      </c>
      <c r="D55" s="15" t="s">
        <v>210</v>
      </c>
      <c r="E55" s="14"/>
      <c r="F55" s="14">
        <v>1</v>
      </c>
      <c r="G55" s="14">
        <v>1</v>
      </c>
      <c r="H55" s="14"/>
      <c r="I55" s="14"/>
      <c r="J55" s="14"/>
      <c r="K55" s="14"/>
      <c r="L55" s="14"/>
      <c r="M55" s="14"/>
      <c r="N55" s="14"/>
      <c r="O55" s="14"/>
      <c r="P55" s="14"/>
      <c r="Q55" s="4">
        <f t="shared" si="0"/>
        <v>2</v>
      </c>
      <c r="R55" s="29" t="s">
        <v>322</v>
      </c>
    </row>
    <row r="56" spans="1:18" ht="48" thickBot="1" x14ac:dyDescent="0.3">
      <c r="A56" s="27" t="s">
        <v>211</v>
      </c>
      <c r="B56" s="28">
        <v>44743</v>
      </c>
      <c r="C56" s="29" t="s">
        <v>89</v>
      </c>
      <c r="D56" s="15" t="s">
        <v>212</v>
      </c>
      <c r="E56" s="14">
        <v>1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4">
        <f t="shared" si="0"/>
        <v>1</v>
      </c>
      <c r="R56" s="29" t="s">
        <v>293</v>
      </c>
    </row>
    <row r="57" spans="1:18" ht="32.25" thickBot="1" x14ac:dyDescent="0.3">
      <c r="A57" s="27" t="s">
        <v>213</v>
      </c>
      <c r="B57" s="28">
        <v>45224</v>
      </c>
      <c r="C57" s="29" t="s">
        <v>29</v>
      </c>
      <c r="D57" s="15" t="s">
        <v>214</v>
      </c>
      <c r="E57" s="14">
        <v>1</v>
      </c>
      <c r="F57" s="14"/>
      <c r="G57" s="14">
        <v>1</v>
      </c>
      <c r="H57" s="14">
        <v>1</v>
      </c>
      <c r="I57" s="14"/>
      <c r="J57" s="14"/>
      <c r="K57" s="14">
        <v>1</v>
      </c>
      <c r="L57" s="14">
        <v>1</v>
      </c>
      <c r="M57" s="14"/>
      <c r="N57" s="14"/>
      <c r="O57" s="14"/>
      <c r="P57" s="14"/>
      <c r="Q57" s="4">
        <f t="shared" si="0"/>
        <v>5</v>
      </c>
      <c r="R57" s="29" t="s">
        <v>294</v>
      </c>
    </row>
    <row r="58" spans="1:18" ht="63.75" thickBot="1" x14ac:dyDescent="0.3">
      <c r="A58" s="27" t="s">
        <v>215</v>
      </c>
      <c r="B58" s="28">
        <v>45012</v>
      </c>
      <c r="C58" s="29" t="s">
        <v>64</v>
      </c>
      <c r="D58" s="15" t="s">
        <v>216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4">
        <f t="shared" si="0"/>
        <v>0</v>
      </c>
      <c r="R58" s="29" t="s">
        <v>295</v>
      </c>
    </row>
    <row r="59" spans="1:18" ht="63.75" thickBot="1" x14ac:dyDescent="0.3">
      <c r="A59" s="27" t="s">
        <v>217</v>
      </c>
      <c r="B59" s="28">
        <v>44652</v>
      </c>
      <c r="C59" s="29" t="s">
        <v>64</v>
      </c>
      <c r="D59" s="15" t="s">
        <v>218</v>
      </c>
      <c r="E59" s="14"/>
      <c r="F59" s="14">
        <v>1</v>
      </c>
      <c r="G59" s="14"/>
      <c r="H59" s="14">
        <v>1</v>
      </c>
      <c r="I59" s="14"/>
      <c r="J59" s="14">
        <v>1</v>
      </c>
      <c r="K59" s="14">
        <v>1</v>
      </c>
      <c r="L59" s="14"/>
      <c r="M59" s="14">
        <v>1</v>
      </c>
      <c r="N59" s="14"/>
      <c r="O59" s="14"/>
      <c r="P59" s="14"/>
      <c r="Q59" s="4">
        <f t="shared" si="0"/>
        <v>5</v>
      </c>
      <c r="R59" s="29" t="s">
        <v>321</v>
      </c>
    </row>
    <row r="60" spans="1:18" ht="32.25" thickBot="1" x14ac:dyDescent="0.3">
      <c r="A60" s="27" t="s">
        <v>219</v>
      </c>
      <c r="B60" s="28">
        <v>44970</v>
      </c>
      <c r="C60" s="29" t="s">
        <v>64</v>
      </c>
      <c r="D60" s="15" t="s">
        <v>220</v>
      </c>
      <c r="E60" s="14"/>
      <c r="F60" s="14"/>
      <c r="G60" s="14"/>
      <c r="H60" s="14">
        <v>1</v>
      </c>
      <c r="I60" s="14"/>
      <c r="J60" s="14"/>
      <c r="K60" s="14"/>
      <c r="L60" s="14"/>
      <c r="M60" s="14"/>
      <c r="N60" s="14"/>
      <c r="O60" s="14"/>
      <c r="P60" s="14"/>
      <c r="Q60" s="4">
        <f t="shared" si="0"/>
        <v>1</v>
      </c>
      <c r="R60" s="29" t="s">
        <v>296</v>
      </c>
    </row>
    <row r="61" spans="1:18" ht="63.75" thickBot="1" x14ac:dyDescent="0.3">
      <c r="A61" s="27" t="s">
        <v>221</v>
      </c>
      <c r="B61" s="28">
        <v>45121</v>
      </c>
      <c r="C61" s="29" t="s">
        <v>32</v>
      </c>
      <c r="D61" s="15" t="s">
        <v>143</v>
      </c>
      <c r="E61" s="14">
        <v>1</v>
      </c>
      <c r="F61" s="14">
        <v>1</v>
      </c>
      <c r="G61" s="14">
        <v>1</v>
      </c>
      <c r="H61" s="14"/>
      <c r="I61" s="14"/>
      <c r="J61" s="14"/>
      <c r="K61" s="14"/>
      <c r="L61" s="14"/>
      <c r="M61" s="14"/>
      <c r="N61" s="14"/>
      <c r="O61" s="14"/>
      <c r="P61" s="14"/>
      <c r="Q61" s="4">
        <f t="shared" si="0"/>
        <v>3</v>
      </c>
      <c r="R61" s="29" t="s">
        <v>297</v>
      </c>
    </row>
    <row r="62" spans="1:18" ht="32.25" thickBot="1" x14ac:dyDescent="0.3">
      <c r="A62" s="27" t="s">
        <v>222</v>
      </c>
      <c r="B62" s="28">
        <v>44743</v>
      </c>
      <c r="C62" s="29" t="s">
        <v>31</v>
      </c>
      <c r="D62" s="15" t="s">
        <v>223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4">
        <f t="shared" si="0"/>
        <v>0</v>
      </c>
      <c r="R62" s="29" t="s">
        <v>320</v>
      </c>
    </row>
    <row r="63" spans="1:18" ht="32.25" thickBot="1" x14ac:dyDescent="0.3">
      <c r="A63" s="27" t="s">
        <v>224</v>
      </c>
      <c r="B63" s="28"/>
      <c r="C63" s="29" t="s">
        <v>66</v>
      </c>
      <c r="D63" s="15" t="s">
        <v>225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4">
        <f t="shared" si="0"/>
        <v>0</v>
      </c>
      <c r="R63" s="29" t="s">
        <v>298</v>
      </c>
    </row>
    <row r="64" spans="1:18" ht="32.25" thickBot="1" x14ac:dyDescent="0.3">
      <c r="A64" s="27" t="s">
        <v>226</v>
      </c>
      <c r="B64" s="28">
        <v>44682</v>
      </c>
      <c r="C64" s="29" t="s">
        <v>53</v>
      </c>
      <c r="D64" s="15" t="s">
        <v>175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4">
        <f t="shared" si="0"/>
        <v>0</v>
      </c>
      <c r="R64" s="29" t="s">
        <v>299</v>
      </c>
    </row>
    <row r="65" spans="1:18" ht="32.25" thickBot="1" x14ac:dyDescent="0.3">
      <c r="A65" s="29" t="s">
        <v>227</v>
      </c>
      <c r="B65" s="28"/>
      <c r="C65" s="29" t="s">
        <v>31</v>
      </c>
      <c r="D65" s="29" t="s">
        <v>228</v>
      </c>
      <c r="E65" s="30"/>
      <c r="F65" s="30"/>
      <c r="G65" s="30"/>
      <c r="H65" s="30"/>
      <c r="I65" s="30"/>
      <c r="J65" s="30"/>
      <c r="K65" s="30"/>
      <c r="L65" s="30">
        <v>1</v>
      </c>
      <c r="M65" s="14">
        <v>1</v>
      </c>
      <c r="N65" s="14"/>
      <c r="O65" s="14"/>
      <c r="P65" s="14"/>
      <c r="Q65" s="4">
        <f t="shared" si="0"/>
        <v>2</v>
      </c>
      <c r="R65" s="29" t="s">
        <v>311</v>
      </c>
    </row>
    <row r="66" spans="1:18" ht="48" thickBot="1" x14ac:dyDescent="0.3">
      <c r="A66" s="27" t="s">
        <v>229</v>
      </c>
      <c r="B66" s="28">
        <v>44228</v>
      </c>
      <c r="C66" s="29" t="s">
        <v>90</v>
      </c>
      <c r="D66" s="15" t="s">
        <v>230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4">
        <f t="shared" si="0"/>
        <v>0</v>
      </c>
      <c r="R66" s="29" t="s">
        <v>319</v>
      </c>
    </row>
    <row r="67" spans="1:18" ht="63.75" thickBot="1" x14ac:dyDescent="0.3">
      <c r="A67" s="27" t="s">
        <v>231</v>
      </c>
      <c r="B67" s="28">
        <v>44922</v>
      </c>
      <c r="C67" s="29" t="s">
        <v>38</v>
      </c>
      <c r="D67" s="15" t="s">
        <v>232</v>
      </c>
      <c r="E67" s="14">
        <v>1</v>
      </c>
      <c r="F67" s="14"/>
      <c r="G67" s="14">
        <v>1</v>
      </c>
      <c r="H67" s="14"/>
      <c r="I67" s="14"/>
      <c r="J67" s="14"/>
      <c r="K67" s="14"/>
      <c r="L67" s="14"/>
      <c r="M67" s="14"/>
      <c r="N67" s="14"/>
      <c r="O67" s="14"/>
      <c r="P67" s="14"/>
      <c r="Q67" s="4">
        <f t="shared" si="0"/>
        <v>2</v>
      </c>
      <c r="R67" s="29" t="s">
        <v>300</v>
      </c>
    </row>
    <row r="68" spans="1:18" ht="48" thickBot="1" x14ac:dyDescent="0.3">
      <c r="A68" s="27" t="s">
        <v>233</v>
      </c>
      <c r="B68" s="28">
        <v>44378</v>
      </c>
      <c r="C68" s="29" t="s">
        <v>53</v>
      </c>
      <c r="D68" s="15" t="s">
        <v>234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4">
        <f t="shared" ref="Q68:Q131" si="1">SUM(E68:P68)</f>
        <v>0</v>
      </c>
      <c r="R68" s="29" t="s">
        <v>301</v>
      </c>
    </row>
    <row r="69" spans="1:18" ht="32.25" thickBot="1" x14ac:dyDescent="0.3">
      <c r="A69" s="27" t="s">
        <v>235</v>
      </c>
      <c r="B69" s="28"/>
      <c r="C69" s="29" t="s">
        <v>21</v>
      </c>
      <c r="D69" s="15" t="s">
        <v>236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">
        <f t="shared" si="1"/>
        <v>0</v>
      </c>
      <c r="R69" s="29" t="s">
        <v>318</v>
      </c>
    </row>
    <row r="70" spans="1:18" ht="16.5" thickBot="1" x14ac:dyDescent="0.3">
      <c r="A70" s="27" t="s">
        <v>237</v>
      </c>
      <c r="B70" s="28"/>
      <c r="C70" s="29" t="s">
        <v>40</v>
      </c>
      <c r="D70" s="15" t="s">
        <v>238</v>
      </c>
      <c r="E70" s="14"/>
      <c r="F70" s="14"/>
      <c r="G70" s="14"/>
      <c r="H70" s="14"/>
      <c r="I70" s="14"/>
      <c r="J70" s="14"/>
      <c r="K70" s="14">
        <v>1</v>
      </c>
      <c r="L70" s="14"/>
      <c r="M70" s="14"/>
      <c r="N70" s="14"/>
      <c r="O70" s="14"/>
      <c r="P70" s="14"/>
      <c r="Q70" s="4">
        <f t="shared" si="1"/>
        <v>1</v>
      </c>
      <c r="R70" s="29" t="s">
        <v>276</v>
      </c>
    </row>
    <row r="71" spans="1:18" ht="48" thickBot="1" x14ac:dyDescent="0.3">
      <c r="A71" s="27" t="s">
        <v>239</v>
      </c>
      <c r="B71" s="28"/>
      <c r="C71" s="29" t="s">
        <v>53</v>
      </c>
      <c r="D71" s="15" t="s">
        <v>240</v>
      </c>
      <c r="E71" s="14"/>
      <c r="F71" s="14"/>
      <c r="G71" s="14"/>
      <c r="H71" s="14"/>
      <c r="I71" s="14"/>
      <c r="J71" s="14">
        <v>1</v>
      </c>
      <c r="K71" s="14">
        <v>1</v>
      </c>
      <c r="L71" s="14"/>
      <c r="M71" s="14"/>
      <c r="N71" s="14"/>
      <c r="O71" s="14"/>
      <c r="P71" s="14"/>
      <c r="Q71" s="4">
        <f t="shared" si="1"/>
        <v>2</v>
      </c>
      <c r="R71" s="29" t="s">
        <v>302</v>
      </c>
    </row>
    <row r="72" spans="1:18" ht="32.25" thickBot="1" x14ac:dyDescent="0.3">
      <c r="A72" s="29" t="s">
        <v>241</v>
      </c>
      <c r="B72" s="28">
        <v>45350</v>
      </c>
      <c r="C72" s="29" t="s">
        <v>87</v>
      </c>
      <c r="D72" s="29" t="s">
        <v>139</v>
      </c>
      <c r="E72" s="30"/>
      <c r="F72" s="30"/>
      <c r="G72" s="30"/>
      <c r="H72" s="30"/>
      <c r="I72" s="30"/>
      <c r="J72" s="30"/>
      <c r="K72" s="30"/>
      <c r="L72" s="30">
        <v>1</v>
      </c>
      <c r="M72" s="14"/>
      <c r="N72" s="14"/>
      <c r="O72" s="14"/>
      <c r="P72" s="14"/>
      <c r="Q72" s="4">
        <f t="shared" si="1"/>
        <v>1</v>
      </c>
      <c r="R72" s="29" t="s">
        <v>274</v>
      </c>
    </row>
    <row r="73" spans="1:18" ht="32.25" thickBot="1" x14ac:dyDescent="0.3">
      <c r="A73" s="29" t="s">
        <v>242</v>
      </c>
      <c r="B73" s="28"/>
      <c r="C73" s="29" t="s">
        <v>64</v>
      </c>
      <c r="D73" s="29" t="s">
        <v>216</v>
      </c>
      <c r="E73" s="30"/>
      <c r="F73" s="30"/>
      <c r="G73" s="30"/>
      <c r="H73" s="30"/>
      <c r="I73" s="30"/>
      <c r="J73" s="30"/>
      <c r="K73" s="30"/>
      <c r="L73" s="30"/>
      <c r="M73" s="14">
        <v>1</v>
      </c>
      <c r="N73" s="14"/>
      <c r="O73" s="14"/>
      <c r="P73" s="14"/>
      <c r="Q73" s="4">
        <f t="shared" si="1"/>
        <v>1</v>
      </c>
      <c r="R73" s="29" t="s">
        <v>303</v>
      </c>
    </row>
    <row r="74" spans="1:18" ht="48" thickBot="1" x14ac:dyDescent="0.3">
      <c r="A74" s="27" t="s">
        <v>243</v>
      </c>
      <c r="B74" s="28"/>
      <c r="C74" s="29" t="s">
        <v>42</v>
      </c>
      <c r="D74" s="15" t="s">
        <v>244</v>
      </c>
      <c r="E74" s="14"/>
      <c r="F74" s="14"/>
      <c r="G74" s="14"/>
      <c r="H74" s="14">
        <v>1</v>
      </c>
      <c r="I74" s="14"/>
      <c r="J74" s="14"/>
      <c r="K74" s="14"/>
      <c r="L74" s="14"/>
      <c r="M74" s="14"/>
      <c r="N74" s="14"/>
      <c r="O74" s="14"/>
      <c r="P74" s="14"/>
      <c r="Q74" s="4">
        <f t="shared" si="1"/>
        <v>1</v>
      </c>
      <c r="R74" s="29" t="s">
        <v>304</v>
      </c>
    </row>
    <row r="75" spans="1:18" ht="48" thickBot="1" x14ac:dyDescent="0.3">
      <c r="A75" s="27" t="s">
        <v>245</v>
      </c>
      <c r="B75" s="28">
        <v>44914</v>
      </c>
      <c r="C75" s="29" t="s">
        <v>65</v>
      </c>
      <c r="D75" s="15" t="s">
        <v>246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4">
        <f t="shared" si="1"/>
        <v>0</v>
      </c>
      <c r="R75" s="29" t="s">
        <v>305</v>
      </c>
    </row>
    <row r="76" spans="1:18" ht="63.75" thickBot="1" x14ac:dyDescent="0.3">
      <c r="A76" s="27" t="s">
        <v>247</v>
      </c>
      <c r="B76" s="28"/>
      <c r="C76" s="29" t="s">
        <v>23</v>
      </c>
      <c r="D76" s="15" t="s">
        <v>248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>
        <f t="shared" si="1"/>
        <v>0</v>
      </c>
      <c r="R76" s="29" t="s">
        <v>317</v>
      </c>
    </row>
    <row r="77" spans="1:18" ht="32.25" thickBot="1" x14ac:dyDescent="0.3">
      <c r="A77" s="27" t="s">
        <v>249</v>
      </c>
      <c r="B77" s="28"/>
      <c r="C77" s="29" t="s">
        <v>34</v>
      </c>
      <c r="D77" s="15" t="s">
        <v>250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4">
        <f t="shared" si="1"/>
        <v>0</v>
      </c>
      <c r="R77" s="29" t="s">
        <v>306</v>
      </c>
    </row>
    <row r="78" spans="1:18" ht="95.25" thickBot="1" x14ac:dyDescent="0.3">
      <c r="A78" s="27" t="s">
        <v>251</v>
      </c>
      <c r="B78" s="28">
        <v>44621</v>
      </c>
      <c r="C78" s="29" t="s">
        <v>48</v>
      </c>
      <c r="D78" s="15" t="s">
        <v>252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">
        <f t="shared" si="1"/>
        <v>0</v>
      </c>
      <c r="R78" s="29" t="s">
        <v>316</v>
      </c>
    </row>
    <row r="79" spans="1:18" ht="48" thickBot="1" x14ac:dyDescent="0.3">
      <c r="A79" s="27" t="s">
        <v>253</v>
      </c>
      <c r="B79" s="28">
        <v>44881</v>
      </c>
      <c r="C79" s="29" t="s">
        <v>51</v>
      </c>
      <c r="D79" s="15" t="s">
        <v>254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4">
        <f t="shared" si="1"/>
        <v>0</v>
      </c>
      <c r="R79" s="29" t="s">
        <v>315</v>
      </c>
    </row>
    <row r="80" spans="1:18" ht="95.25" thickBot="1" x14ac:dyDescent="0.3">
      <c r="A80" s="27" t="s">
        <v>255</v>
      </c>
      <c r="B80" s="28">
        <v>43556</v>
      </c>
      <c r="C80" s="29" t="s">
        <v>35</v>
      </c>
      <c r="D80" s="15" t="s">
        <v>256</v>
      </c>
      <c r="E80" s="14">
        <v>1</v>
      </c>
      <c r="F80" s="14">
        <v>2</v>
      </c>
      <c r="G80" s="14">
        <v>1</v>
      </c>
      <c r="H80" s="14">
        <v>1</v>
      </c>
      <c r="I80" s="14">
        <v>1</v>
      </c>
      <c r="J80" s="14"/>
      <c r="K80" s="14">
        <v>1</v>
      </c>
      <c r="L80" s="14">
        <v>1</v>
      </c>
      <c r="M80" s="14">
        <v>1</v>
      </c>
      <c r="N80" s="14"/>
      <c r="O80" s="14"/>
      <c r="P80" s="14"/>
      <c r="Q80" s="4">
        <f t="shared" si="1"/>
        <v>9</v>
      </c>
      <c r="R80" s="29" t="s">
        <v>314</v>
      </c>
    </row>
    <row r="81" spans="1:18" ht="63.75" thickBot="1" x14ac:dyDescent="0.3">
      <c r="A81" s="27" t="s">
        <v>257</v>
      </c>
      <c r="B81" s="28"/>
      <c r="C81" s="29" t="s">
        <v>22</v>
      </c>
      <c r="D81" s="15" t="s">
        <v>258</v>
      </c>
      <c r="E81" s="14"/>
      <c r="F81" s="14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4">
        <f t="shared" si="1"/>
        <v>1</v>
      </c>
      <c r="R81" s="29" t="s">
        <v>312</v>
      </c>
    </row>
    <row r="82" spans="1:18" ht="32.25" thickBot="1" x14ac:dyDescent="0.3">
      <c r="A82" s="27" t="s">
        <v>259</v>
      </c>
      <c r="B82" s="28">
        <v>44896</v>
      </c>
      <c r="C82" s="29" t="s">
        <v>53</v>
      </c>
      <c r="D82" s="15" t="s">
        <v>175</v>
      </c>
      <c r="E82" s="14"/>
      <c r="F82" s="14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4">
        <f t="shared" si="1"/>
        <v>1</v>
      </c>
      <c r="R82" s="29" t="s">
        <v>307</v>
      </c>
    </row>
    <row r="83" spans="1:18" ht="48" thickBot="1" x14ac:dyDescent="0.3">
      <c r="A83" s="27" t="s">
        <v>260</v>
      </c>
      <c r="B83" s="28">
        <v>45086</v>
      </c>
      <c r="C83" s="29" t="s">
        <v>59</v>
      </c>
      <c r="D83" s="15" t="s">
        <v>261</v>
      </c>
      <c r="E83" s="14">
        <v>1</v>
      </c>
      <c r="F83" s="14"/>
      <c r="G83" s="14"/>
      <c r="H83" s="14"/>
      <c r="I83" s="14"/>
      <c r="J83" s="14"/>
      <c r="K83" s="14">
        <v>1</v>
      </c>
      <c r="L83" s="14"/>
      <c r="M83" s="14">
        <v>1</v>
      </c>
      <c r="N83" s="14"/>
      <c r="O83" s="14"/>
      <c r="P83" s="14"/>
      <c r="Q83" s="4">
        <f t="shared" si="1"/>
        <v>3</v>
      </c>
      <c r="R83" s="29" t="s">
        <v>308</v>
      </c>
    </row>
    <row r="84" spans="1:18" ht="32.25" thickBot="1" x14ac:dyDescent="0.3">
      <c r="A84" s="27" t="s">
        <v>262</v>
      </c>
      <c r="B84" s="28">
        <v>44896</v>
      </c>
      <c r="C84" s="29" t="s">
        <v>53</v>
      </c>
      <c r="D84" s="15" t="s">
        <v>175</v>
      </c>
      <c r="E84" s="14"/>
      <c r="F84" s="14">
        <v>1</v>
      </c>
      <c r="G84" s="14"/>
      <c r="H84" s="14">
        <v>1</v>
      </c>
      <c r="I84" s="14">
        <v>1</v>
      </c>
      <c r="J84" s="14"/>
      <c r="K84" s="14"/>
      <c r="L84" s="14">
        <v>1</v>
      </c>
      <c r="M84" s="14"/>
      <c r="N84" s="14"/>
      <c r="O84" s="14"/>
      <c r="P84" s="14"/>
      <c r="Q84" s="4">
        <f t="shared" si="1"/>
        <v>4</v>
      </c>
      <c r="R84" s="29" t="s">
        <v>309</v>
      </c>
    </row>
    <row r="85" spans="1:18" ht="32.25" thickBot="1" x14ac:dyDescent="0.3">
      <c r="A85" s="27" t="s">
        <v>263</v>
      </c>
      <c r="B85" s="28">
        <v>43556</v>
      </c>
      <c r="C85" s="29" t="s">
        <v>37</v>
      </c>
      <c r="D85" s="15" t="s">
        <v>264</v>
      </c>
      <c r="E85" s="31"/>
      <c r="F85" s="31"/>
      <c r="G85" s="31"/>
      <c r="H85" s="31"/>
      <c r="I85" s="31"/>
      <c r="J85" s="31"/>
      <c r="K85" s="31"/>
      <c r="L85" s="31"/>
      <c r="M85" s="14"/>
      <c r="N85" s="14"/>
      <c r="O85" s="14"/>
      <c r="P85" s="14"/>
      <c r="Q85" s="4">
        <f t="shared" si="1"/>
        <v>0</v>
      </c>
      <c r="R85" s="29" t="s">
        <v>313</v>
      </c>
    </row>
    <row r="86" spans="1:18" ht="48" thickBot="1" x14ac:dyDescent="0.3">
      <c r="A86" s="29" t="s">
        <v>265</v>
      </c>
      <c r="B86" s="28"/>
      <c r="C86" s="29" t="s">
        <v>35</v>
      </c>
      <c r="D86" s="29" t="s">
        <v>137</v>
      </c>
      <c r="E86" s="30"/>
      <c r="F86" s="30"/>
      <c r="G86" s="30"/>
      <c r="H86" s="30"/>
      <c r="I86" s="30"/>
      <c r="J86" s="30"/>
      <c r="K86" s="30"/>
      <c r="L86" s="30"/>
      <c r="M86" s="14"/>
      <c r="N86" s="14"/>
      <c r="O86" s="14"/>
      <c r="P86" s="14"/>
      <c r="Q86" s="4">
        <f t="shared" si="1"/>
        <v>0</v>
      </c>
      <c r="R86" s="29" t="s">
        <v>337</v>
      </c>
    </row>
    <row r="87" spans="1:18" ht="32.25" thickBot="1" x14ac:dyDescent="0.3">
      <c r="A87" s="27" t="s">
        <v>266</v>
      </c>
      <c r="B87" s="28">
        <v>45215</v>
      </c>
      <c r="C87" s="29" t="s">
        <v>20</v>
      </c>
      <c r="D87" s="15" t="s">
        <v>267</v>
      </c>
      <c r="E87" s="14"/>
      <c r="F87" s="14"/>
      <c r="G87" s="14">
        <v>1</v>
      </c>
      <c r="H87" s="14">
        <v>1</v>
      </c>
      <c r="I87" s="14">
        <v>1</v>
      </c>
      <c r="J87" s="14">
        <v>1</v>
      </c>
      <c r="K87" s="14"/>
      <c r="L87" s="14">
        <v>1</v>
      </c>
      <c r="M87" s="14">
        <v>1</v>
      </c>
      <c r="N87" s="14"/>
      <c r="O87" s="14"/>
      <c r="P87" s="14"/>
      <c r="Q87" s="4">
        <f t="shared" si="1"/>
        <v>6</v>
      </c>
      <c r="R87" s="29" t="s">
        <v>338</v>
      </c>
    </row>
    <row r="88" spans="1:18" ht="48" thickBot="1" x14ac:dyDescent="0.3">
      <c r="A88" s="15" t="s">
        <v>339</v>
      </c>
      <c r="B88" s="17"/>
      <c r="C88" s="23" t="s">
        <v>87</v>
      </c>
      <c r="D88" s="15" t="s">
        <v>340</v>
      </c>
      <c r="E88" s="14"/>
      <c r="F88" s="14"/>
      <c r="G88" s="14"/>
      <c r="H88" s="14"/>
      <c r="I88" s="14"/>
      <c r="J88" s="14"/>
      <c r="K88" s="14"/>
      <c r="L88" s="14"/>
      <c r="M88" s="14">
        <v>1</v>
      </c>
      <c r="N88" s="14"/>
      <c r="O88" s="14"/>
      <c r="P88" s="14"/>
      <c r="Q88" s="4">
        <f t="shared" si="1"/>
        <v>1</v>
      </c>
      <c r="R88" s="29" t="s">
        <v>341</v>
      </c>
    </row>
    <row r="89" spans="1:18" ht="16.5" thickBot="1" x14ac:dyDescent="0.3">
      <c r="A89" s="15"/>
      <c r="B89" s="17"/>
      <c r="C89" s="23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4">
        <f t="shared" si="1"/>
        <v>0</v>
      </c>
      <c r="R89" s="29"/>
    </row>
    <row r="90" spans="1:18" ht="16.5" thickBot="1" x14ac:dyDescent="0.3">
      <c r="A90" s="15"/>
      <c r="B90" s="17"/>
      <c r="C90" s="23"/>
      <c r="D90" s="15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">
        <f t="shared" si="1"/>
        <v>0</v>
      </c>
      <c r="R90" s="24"/>
    </row>
    <row r="91" spans="1:18" ht="16.5" thickBot="1" x14ac:dyDescent="0.3">
      <c r="A91" s="15"/>
      <c r="B91" s="17"/>
      <c r="C91" s="23"/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">
        <f t="shared" si="1"/>
        <v>0</v>
      </c>
      <c r="R91" s="24"/>
    </row>
    <row r="92" spans="1:18" ht="16.5" thickBot="1" x14ac:dyDescent="0.3">
      <c r="A92" s="15"/>
      <c r="B92" s="17"/>
      <c r="C92" s="23"/>
      <c r="D92" s="15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4">
        <f t="shared" si="1"/>
        <v>0</v>
      </c>
      <c r="R92" s="24"/>
    </row>
    <row r="93" spans="1:18" ht="16.5" thickBot="1" x14ac:dyDescent="0.3">
      <c r="A93" s="15"/>
      <c r="B93" s="17"/>
      <c r="C93" s="23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4">
        <f t="shared" si="1"/>
        <v>0</v>
      </c>
      <c r="R93" s="24"/>
    </row>
    <row r="94" spans="1:18" ht="16.5" thickBot="1" x14ac:dyDescent="0.3">
      <c r="A94" s="15"/>
      <c r="B94" s="17"/>
      <c r="C94" s="23"/>
      <c r="D94" s="1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">
        <f t="shared" si="1"/>
        <v>0</v>
      </c>
      <c r="R94" s="24"/>
    </row>
    <row r="95" spans="1:18" ht="16.5" thickBot="1" x14ac:dyDescent="0.3">
      <c r="A95" s="15"/>
      <c r="B95" s="17"/>
      <c r="C95" s="23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4">
        <f t="shared" si="1"/>
        <v>0</v>
      </c>
      <c r="R95" s="24"/>
    </row>
    <row r="96" spans="1:18" ht="16.5" thickBot="1" x14ac:dyDescent="0.3">
      <c r="A96" s="15"/>
      <c r="B96" s="17"/>
      <c r="C96" s="23"/>
      <c r="D96" s="15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4">
        <f t="shared" si="1"/>
        <v>0</v>
      </c>
      <c r="R96" s="24"/>
    </row>
    <row r="97" spans="1:18" ht="16.5" thickBot="1" x14ac:dyDescent="0.3">
      <c r="A97" s="15"/>
      <c r="B97" s="17"/>
      <c r="C97" s="23"/>
      <c r="D97" s="1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4">
        <f t="shared" si="1"/>
        <v>0</v>
      </c>
      <c r="R97" s="24"/>
    </row>
    <row r="98" spans="1:18" ht="16.5" thickBot="1" x14ac:dyDescent="0.3">
      <c r="A98" s="15"/>
      <c r="B98" s="17"/>
      <c r="C98" s="23"/>
      <c r="D98" s="1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4">
        <f t="shared" si="1"/>
        <v>0</v>
      </c>
      <c r="R98" s="24"/>
    </row>
    <row r="99" spans="1:18" ht="16.5" thickBot="1" x14ac:dyDescent="0.3">
      <c r="A99" s="15"/>
      <c r="B99" s="17"/>
      <c r="C99" s="23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4">
        <f t="shared" si="1"/>
        <v>0</v>
      </c>
      <c r="R99" s="24"/>
    </row>
    <row r="100" spans="1:18" ht="16.5" thickBot="1" x14ac:dyDescent="0.3">
      <c r="A100" s="15"/>
      <c r="B100" s="17"/>
      <c r="C100" s="23"/>
      <c r="D100" s="1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4">
        <f t="shared" si="1"/>
        <v>0</v>
      </c>
      <c r="R100" s="24"/>
    </row>
    <row r="101" spans="1:18" ht="16.5" thickBot="1" x14ac:dyDescent="0.3">
      <c r="A101" s="15"/>
      <c r="B101" s="17"/>
      <c r="C101" s="23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4">
        <f t="shared" si="1"/>
        <v>0</v>
      </c>
      <c r="R101" s="24"/>
    </row>
    <row r="102" spans="1:18" ht="16.5" thickBot="1" x14ac:dyDescent="0.3">
      <c r="A102" s="15"/>
      <c r="B102" s="17"/>
      <c r="C102" s="23"/>
      <c r="D102" s="1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4">
        <f t="shared" si="1"/>
        <v>0</v>
      </c>
      <c r="R102" s="24"/>
    </row>
    <row r="103" spans="1:18" ht="16.5" thickBot="1" x14ac:dyDescent="0.3">
      <c r="A103" s="15"/>
      <c r="B103" s="17"/>
      <c r="C103" s="23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4">
        <f t="shared" si="1"/>
        <v>0</v>
      </c>
      <c r="R103" s="24"/>
    </row>
    <row r="104" spans="1:18" ht="16.5" thickBot="1" x14ac:dyDescent="0.3">
      <c r="A104" s="15"/>
      <c r="B104" s="17"/>
      <c r="C104" s="23"/>
      <c r="D104" s="15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4">
        <f t="shared" si="1"/>
        <v>0</v>
      </c>
      <c r="R104" s="24"/>
    </row>
    <row r="105" spans="1:18" ht="16.5" thickBot="1" x14ac:dyDescent="0.3">
      <c r="A105" s="15"/>
      <c r="B105" s="17"/>
      <c r="C105" s="23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4">
        <f t="shared" si="1"/>
        <v>0</v>
      </c>
      <c r="R105" s="24"/>
    </row>
    <row r="106" spans="1:18" ht="16.5" thickBot="1" x14ac:dyDescent="0.3">
      <c r="A106" s="15"/>
      <c r="B106" s="17"/>
      <c r="C106" s="23"/>
      <c r="D106" s="15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4">
        <f t="shared" si="1"/>
        <v>0</v>
      </c>
      <c r="R106" s="24"/>
    </row>
    <row r="107" spans="1:18" ht="16.5" thickBot="1" x14ac:dyDescent="0.3">
      <c r="A107" s="15"/>
      <c r="B107" s="17"/>
      <c r="C107" s="23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4">
        <f t="shared" si="1"/>
        <v>0</v>
      </c>
      <c r="R107" s="24"/>
    </row>
    <row r="108" spans="1:18" ht="16.5" thickBot="1" x14ac:dyDescent="0.3">
      <c r="A108" s="15"/>
      <c r="B108" s="17"/>
      <c r="C108" s="23"/>
      <c r="D108" s="1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4">
        <f t="shared" si="1"/>
        <v>0</v>
      </c>
      <c r="R108" s="24"/>
    </row>
    <row r="109" spans="1:18" ht="16.5" thickBot="1" x14ac:dyDescent="0.3">
      <c r="A109" s="15"/>
      <c r="B109" s="17"/>
      <c r="C109" s="23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4">
        <f t="shared" si="1"/>
        <v>0</v>
      </c>
      <c r="R109" s="24"/>
    </row>
    <row r="110" spans="1:18" ht="16.5" thickBot="1" x14ac:dyDescent="0.3">
      <c r="A110" s="15"/>
      <c r="B110" s="17"/>
      <c r="C110" s="23"/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4">
        <f t="shared" si="1"/>
        <v>0</v>
      </c>
      <c r="R110" s="24"/>
    </row>
    <row r="111" spans="1:18" ht="16.5" thickBot="1" x14ac:dyDescent="0.3">
      <c r="A111" s="15"/>
      <c r="B111" s="17"/>
      <c r="C111" s="23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4">
        <f t="shared" si="1"/>
        <v>0</v>
      </c>
      <c r="R111" s="24"/>
    </row>
    <row r="112" spans="1:18" ht="16.5" thickBot="1" x14ac:dyDescent="0.3">
      <c r="A112" s="15"/>
      <c r="B112" s="17"/>
      <c r="C112" s="23"/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4">
        <f t="shared" si="1"/>
        <v>0</v>
      </c>
      <c r="R112" s="24"/>
    </row>
    <row r="113" spans="1:18" ht="16.5" thickBot="1" x14ac:dyDescent="0.3">
      <c r="A113" s="15"/>
      <c r="B113" s="17"/>
      <c r="C113" s="23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4">
        <f t="shared" si="1"/>
        <v>0</v>
      </c>
      <c r="R113" s="24"/>
    </row>
    <row r="114" spans="1:18" ht="16.5" thickBot="1" x14ac:dyDescent="0.3">
      <c r="A114" s="15"/>
      <c r="B114" s="17"/>
      <c r="C114" s="23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4">
        <f t="shared" si="1"/>
        <v>0</v>
      </c>
      <c r="R114" s="24"/>
    </row>
    <row r="115" spans="1:18" ht="16.5" thickBot="1" x14ac:dyDescent="0.3">
      <c r="A115" s="15"/>
      <c r="B115" s="17"/>
      <c r="C115" s="23"/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4">
        <f t="shared" si="1"/>
        <v>0</v>
      </c>
      <c r="R115" s="24"/>
    </row>
    <row r="116" spans="1:18" ht="16.5" thickBot="1" x14ac:dyDescent="0.3">
      <c r="A116" s="15"/>
      <c r="B116" s="17"/>
      <c r="C116" s="23"/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4">
        <f t="shared" si="1"/>
        <v>0</v>
      </c>
      <c r="R116" s="24"/>
    </row>
    <row r="117" spans="1:18" ht="16.5" thickBot="1" x14ac:dyDescent="0.3">
      <c r="A117" s="15"/>
      <c r="B117" s="17"/>
      <c r="C117" s="23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4">
        <f t="shared" si="1"/>
        <v>0</v>
      </c>
      <c r="R117" s="24"/>
    </row>
    <row r="118" spans="1:18" ht="16.5" thickBot="1" x14ac:dyDescent="0.3">
      <c r="A118" s="15"/>
      <c r="B118" s="17"/>
      <c r="C118" s="23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4">
        <f t="shared" si="1"/>
        <v>0</v>
      </c>
      <c r="R118" s="24"/>
    </row>
    <row r="119" spans="1:18" ht="16.5" thickBot="1" x14ac:dyDescent="0.3">
      <c r="A119" s="15"/>
      <c r="B119" s="17"/>
      <c r="C119" s="23"/>
      <c r="D119" s="1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4">
        <f t="shared" si="1"/>
        <v>0</v>
      </c>
      <c r="R119" s="24"/>
    </row>
    <row r="120" spans="1:18" ht="16.5" thickBot="1" x14ac:dyDescent="0.3">
      <c r="A120" s="15"/>
      <c r="B120" s="17"/>
      <c r="C120" s="23"/>
      <c r="D120" s="1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4">
        <f t="shared" si="1"/>
        <v>0</v>
      </c>
      <c r="R120" s="24"/>
    </row>
    <row r="121" spans="1:18" ht="16.5" thickBot="1" x14ac:dyDescent="0.3">
      <c r="A121" s="15"/>
      <c r="B121" s="17"/>
      <c r="C121" s="23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4">
        <f t="shared" si="1"/>
        <v>0</v>
      </c>
      <c r="R121" s="24"/>
    </row>
    <row r="122" spans="1:18" ht="16.5" thickBot="1" x14ac:dyDescent="0.3">
      <c r="A122" s="15"/>
      <c r="B122" s="17"/>
      <c r="C122" s="23"/>
      <c r="D122" s="15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4">
        <f t="shared" si="1"/>
        <v>0</v>
      </c>
      <c r="R122" s="24"/>
    </row>
    <row r="123" spans="1:18" ht="16.5" thickBot="1" x14ac:dyDescent="0.3">
      <c r="A123" s="15"/>
      <c r="B123" s="17"/>
      <c r="C123" s="23"/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4">
        <f t="shared" si="1"/>
        <v>0</v>
      </c>
      <c r="R123" s="24"/>
    </row>
    <row r="124" spans="1:18" ht="16.5" thickBot="1" x14ac:dyDescent="0.3">
      <c r="A124" s="15"/>
      <c r="B124" s="17"/>
      <c r="C124" s="23"/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4">
        <f t="shared" si="1"/>
        <v>0</v>
      </c>
      <c r="R124" s="24"/>
    </row>
    <row r="125" spans="1:18" ht="16.5" thickBot="1" x14ac:dyDescent="0.3">
      <c r="A125" s="15"/>
      <c r="B125" s="17"/>
      <c r="C125" s="23"/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">
        <f t="shared" si="1"/>
        <v>0</v>
      </c>
      <c r="R125" s="24"/>
    </row>
    <row r="126" spans="1:18" ht="16.5" thickBot="1" x14ac:dyDescent="0.3">
      <c r="A126" s="15"/>
      <c r="B126" s="17"/>
      <c r="C126" s="23"/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4">
        <f t="shared" si="1"/>
        <v>0</v>
      </c>
      <c r="R126" s="24"/>
    </row>
    <row r="127" spans="1:18" ht="16.5" thickBot="1" x14ac:dyDescent="0.3">
      <c r="A127" s="15"/>
      <c r="B127" s="17"/>
      <c r="C127" s="23"/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4">
        <f t="shared" si="1"/>
        <v>0</v>
      </c>
      <c r="R127" s="24"/>
    </row>
    <row r="128" spans="1:18" ht="16.5" thickBot="1" x14ac:dyDescent="0.3">
      <c r="A128" s="15"/>
      <c r="B128" s="17"/>
      <c r="C128" s="23"/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4">
        <f t="shared" si="1"/>
        <v>0</v>
      </c>
      <c r="R128" s="24"/>
    </row>
    <row r="129" spans="1:18" ht="16.5" thickBot="1" x14ac:dyDescent="0.3">
      <c r="A129" s="15"/>
      <c r="B129" s="17"/>
      <c r="C129" s="23"/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4">
        <f t="shared" si="1"/>
        <v>0</v>
      </c>
      <c r="R129" s="24"/>
    </row>
    <row r="130" spans="1:18" ht="16.5" thickBot="1" x14ac:dyDescent="0.3">
      <c r="A130" s="15"/>
      <c r="B130" s="17"/>
      <c r="C130" s="23"/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4">
        <f t="shared" si="1"/>
        <v>0</v>
      </c>
      <c r="R130" s="24"/>
    </row>
    <row r="131" spans="1:18" ht="16.5" thickBot="1" x14ac:dyDescent="0.3">
      <c r="A131" s="15"/>
      <c r="B131" s="17"/>
      <c r="C131" s="23"/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4">
        <f t="shared" si="1"/>
        <v>0</v>
      </c>
      <c r="R131" s="24"/>
    </row>
    <row r="132" spans="1:18" ht="16.5" thickBot="1" x14ac:dyDescent="0.3">
      <c r="A132" s="15"/>
      <c r="B132" s="17"/>
      <c r="C132" s="23"/>
      <c r="D132" s="15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4">
        <f t="shared" ref="Q132:Q195" si="2">SUM(E132:P132)</f>
        <v>0</v>
      </c>
      <c r="R132" s="24"/>
    </row>
    <row r="133" spans="1:18" ht="16.5" thickBot="1" x14ac:dyDescent="0.3">
      <c r="A133" s="15"/>
      <c r="B133" s="17"/>
      <c r="C133" s="23"/>
      <c r="D133" s="15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4">
        <f t="shared" si="2"/>
        <v>0</v>
      </c>
      <c r="R133" s="24"/>
    </row>
    <row r="134" spans="1:18" ht="16.5" thickBot="1" x14ac:dyDescent="0.3">
      <c r="A134" s="15"/>
      <c r="B134" s="17"/>
      <c r="C134" s="23"/>
      <c r="D134" s="15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4">
        <f t="shared" si="2"/>
        <v>0</v>
      </c>
      <c r="R134" s="24"/>
    </row>
    <row r="135" spans="1:18" ht="16.5" thickBot="1" x14ac:dyDescent="0.3">
      <c r="A135" s="15"/>
      <c r="B135" s="17"/>
      <c r="C135" s="23"/>
      <c r="D135" s="1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4">
        <f t="shared" si="2"/>
        <v>0</v>
      </c>
      <c r="R135" s="24"/>
    </row>
    <row r="136" spans="1:18" ht="16.5" thickBot="1" x14ac:dyDescent="0.3">
      <c r="A136" s="15"/>
      <c r="B136" s="17"/>
      <c r="C136" s="23"/>
      <c r="D136" s="1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4">
        <f t="shared" si="2"/>
        <v>0</v>
      </c>
      <c r="R136" s="24"/>
    </row>
    <row r="137" spans="1:18" ht="16.5" thickBot="1" x14ac:dyDescent="0.3">
      <c r="A137" s="15"/>
      <c r="B137" s="17"/>
      <c r="C137" s="23"/>
      <c r="D137" s="1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4">
        <f t="shared" si="2"/>
        <v>0</v>
      </c>
      <c r="R137" s="24"/>
    </row>
    <row r="138" spans="1:18" ht="16.5" thickBot="1" x14ac:dyDescent="0.3">
      <c r="A138" s="15"/>
      <c r="B138" s="17"/>
      <c r="C138" s="23"/>
      <c r="D138" s="1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4">
        <f t="shared" si="2"/>
        <v>0</v>
      </c>
      <c r="R138" s="24"/>
    </row>
    <row r="139" spans="1:18" ht="16.5" thickBot="1" x14ac:dyDescent="0.3">
      <c r="A139" s="15"/>
      <c r="B139" s="17"/>
      <c r="C139" s="23"/>
      <c r="D139" s="15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4">
        <f t="shared" si="2"/>
        <v>0</v>
      </c>
      <c r="R139" s="24"/>
    </row>
    <row r="140" spans="1:18" ht="16.5" thickBot="1" x14ac:dyDescent="0.3">
      <c r="A140" s="15"/>
      <c r="B140" s="17"/>
      <c r="C140" s="23"/>
      <c r="D140" s="15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4">
        <f t="shared" si="2"/>
        <v>0</v>
      </c>
      <c r="R140" s="24"/>
    </row>
    <row r="141" spans="1:18" ht="16.5" thickBot="1" x14ac:dyDescent="0.3">
      <c r="A141" s="15"/>
      <c r="B141" s="17"/>
      <c r="C141" s="23"/>
      <c r="D141" s="15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4">
        <f t="shared" si="2"/>
        <v>0</v>
      </c>
      <c r="R141" s="24"/>
    </row>
    <row r="142" spans="1:18" ht="16.5" thickBot="1" x14ac:dyDescent="0.3">
      <c r="A142" s="15"/>
      <c r="B142" s="17"/>
      <c r="C142" s="23"/>
      <c r="D142" s="15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4">
        <f t="shared" si="2"/>
        <v>0</v>
      </c>
      <c r="R142" s="24"/>
    </row>
    <row r="143" spans="1:18" ht="16.5" thickBot="1" x14ac:dyDescent="0.3">
      <c r="A143" s="15"/>
      <c r="B143" s="17"/>
      <c r="C143" s="23"/>
      <c r="D143" s="1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4">
        <f t="shared" si="2"/>
        <v>0</v>
      </c>
      <c r="R143" s="24"/>
    </row>
    <row r="144" spans="1:18" ht="16.5" thickBot="1" x14ac:dyDescent="0.3">
      <c r="A144" s="15"/>
      <c r="B144" s="17"/>
      <c r="C144" s="23"/>
      <c r="D144" s="1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4">
        <f t="shared" si="2"/>
        <v>0</v>
      </c>
      <c r="R144" s="15"/>
    </row>
    <row r="145" spans="1:18" ht="16.5" thickBot="1" x14ac:dyDescent="0.3">
      <c r="A145" s="15"/>
      <c r="B145" s="17"/>
      <c r="C145" s="23"/>
      <c r="D145" s="1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4">
        <f t="shared" si="2"/>
        <v>0</v>
      </c>
      <c r="R145" s="15"/>
    </row>
    <row r="146" spans="1:18" ht="16.5" thickBot="1" x14ac:dyDescent="0.3">
      <c r="A146" s="15"/>
      <c r="B146" s="17"/>
      <c r="C146" s="23"/>
      <c r="D146" s="1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4">
        <f t="shared" si="2"/>
        <v>0</v>
      </c>
      <c r="R146" s="15"/>
    </row>
    <row r="147" spans="1:18" ht="16.5" thickBot="1" x14ac:dyDescent="0.3">
      <c r="A147" s="15"/>
      <c r="B147" s="17"/>
      <c r="C147" s="23"/>
      <c r="D147" s="1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4">
        <f t="shared" si="2"/>
        <v>0</v>
      </c>
      <c r="R147" s="15"/>
    </row>
    <row r="148" spans="1:18" ht="16.5" thickBot="1" x14ac:dyDescent="0.3">
      <c r="A148" s="15"/>
      <c r="B148" s="17"/>
      <c r="C148" s="23"/>
      <c r="D148" s="15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4">
        <f t="shared" si="2"/>
        <v>0</v>
      </c>
      <c r="R148" s="15"/>
    </row>
    <row r="149" spans="1:18" ht="16.5" thickBot="1" x14ac:dyDescent="0.3">
      <c r="A149" s="15"/>
      <c r="B149" s="17"/>
      <c r="C149" s="23"/>
      <c r="D149" s="15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4">
        <f t="shared" si="2"/>
        <v>0</v>
      </c>
      <c r="R149" s="15"/>
    </row>
    <row r="150" spans="1:18" ht="16.5" thickBot="1" x14ac:dyDescent="0.3">
      <c r="A150" s="15"/>
      <c r="B150" s="17"/>
      <c r="C150" s="23"/>
      <c r="D150" s="1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4">
        <f t="shared" si="2"/>
        <v>0</v>
      </c>
      <c r="R150" s="15"/>
    </row>
    <row r="151" spans="1:18" ht="16.5" thickBot="1" x14ac:dyDescent="0.3">
      <c r="A151" s="15"/>
      <c r="B151" s="17"/>
      <c r="C151" s="23"/>
      <c r="D151" s="15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4">
        <f t="shared" si="2"/>
        <v>0</v>
      </c>
      <c r="R151" s="15"/>
    </row>
    <row r="152" spans="1:18" ht="16.5" thickBot="1" x14ac:dyDescent="0.3">
      <c r="A152" s="15"/>
      <c r="B152" s="17"/>
      <c r="C152" s="23"/>
      <c r="D152" s="15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4">
        <f t="shared" si="2"/>
        <v>0</v>
      </c>
      <c r="R152" s="15"/>
    </row>
    <row r="153" spans="1:18" ht="16.5" thickBot="1" x14ac:dyDescent="0.3">
      <c r="A153" s="15"/>
      <c r="B153" s="17"/>
      <c r="C153" s="23"/>
      <c r="D153" s="1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4">
        <f t="shared" si="2"/>
        <v>0</v>
      </c>
      <c r="R153" s="15"/>
    </row>
    <row r="154" spans="1:18" ht="16.5" thickBot="1" x14ac:dyDescent="0.3">
      <c r="A154" s="15"/>
      <c r="B154" s="17"/>
      <c r="C154" s="23"/>
      <c r="D154" s="1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4">
        <f t="shared" si="2"/>
        <v>0</v>
      </c>
      <c r="R154" s="15"/>
    </row>
    <row r="155" spans="1:18" ht="16.5" thickBot="1" x14ac:dyDescent="0.3">
      <c r="A155" s="15"/>
      <c r="B155" s="17"/>
      <c r="C155" s="23"/>
      <c r="D155" s="1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4">
        <f t="shared" si="2"/>
        <v>0</v>
      </c>
      <c r="R155" s="15"/>
    </row>
    <row r="156" spans="1:18" ht="16.5" thickBot="1" x14ac:dyDescent="0.3">
      <c r="A156" s="15"/>
      <c r="B156" s="17"/>
      <c r="C156" s="23"/>
      <c r="D156" s="1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4">
        <f t="shared" si="2"/>
        <v>0</v>
      </c>
      <c r="R156" s="15"/>
    </row>
    <row r="157" spans="1:18" ht="16.5" thickBot="1" x14ac:dyDescent="0.3">
      <c r="A157" s="15"/>
      <c r="B157" s="17"/>
      <c r="C157" s="23"/>
      <c r="D157" s="15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4">
        <f t="shared" si="2"/>
        <v>0</v>
      </c>
      <c r="R157" s="15"/>
    </row>
    <row r="158" spans="1:18" ht="16.5" thickBot="1" x14ac:dyDescent="0.3">
      <c r="A158" s="15"/>
      <c r="B158" s="17"/>
      <c r="C158" s="23"/>
      <c r="D158" s="15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4">
        <f t="shared" si="2"/>
        <v>0</v>
      </c>
      <c r="R158" s="15"/>
    </row>
    <row r="159" spans="1:18" ht="16.5" thickBot="1" x14ac:dyDescent="0.3">
      <c r="A159" s="15"/>
      <c r="B159" s="17"/>
      <c r="C159" s="23"/>
      <c r="D159" s="15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4">
        <f t="shared" si="2"/>
        <v>0</v>
      </c>
      <c r="R159" s="15"/>
    </row>
    <row r="160" spans="1:18" ht="16.5" thickBot="1" x14ac:dyDescent="0.3">
      <c r="A160" s="15"/>
      <c r="B160" s="17"/>
      <c r="C160" s="23"/>
      <c r="D160" s="15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4">
        <f t="shared" si="2"/>
        <v>0</v>
      </c>
      <c r="R160" s="15"/>
    </row>
    <row r="161" spans="1:18" ht="16.5" thickBot="1" x14ac:dyDescent="0.3">
      <c r="A161" s="15"/>
      <c r="B161" s="17"/>
      <c r="C161" s="23"/>
      <c r="D161" s="15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4">
        <f t="shared" si="2"/>
        <v>0</v>
      </c>
      <c r="R161" s="15"/>
    </row>
    <row r="162" spans="1:18" ht="16.5" thickBot="1" x14ac:dyDescent="0.3">
      <c r="A162" s="15"/>
      <c r="B162" s="17"/>
      <c r="C162" s="23"/>
      <c r="D162" s="1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4">
        <f t="shared" si="2"/>
        <v>0</v>
      </c>
      <c r="R162" s="15"/>
    </row>
    <row r="163" spans="1:18" ht="16.5" thickBot="1" x14ac:dyDescent="0.3">
      <c r="A163" s="15"/>
      <c r="B163" s="17"/>
      <c r="C163" s="23"/>
      <c r="D163" s="1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4">
        <f t="shared" si="2"/>
        <v>0</v>
      </c>
      <c r="R163" s="15"/>
    </row>
    <row r="164" spans="1:18" ht="16.5" thickBot="1" x14ac:dyDescent="0.3">
      <c r="A164" s="15"/>
      <c r="B164" s="17"/>
      <c r="C164" s="23"/>
      <c r="D164" s="1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4">
        <f t="shared" si="2"/>
        <v>0</v>
      </c>
      <c r="R164" s="15"/>
    </row>
    <row r="165" spans="1:18" ht="16.5" thickBot="1" x14ac:dyDescent="0.3">
      <c r="A165" s="15"/>
      <c r="B165" s="17"/>
      <c r="C165" s="23"/>
      <c r="D165" s="15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4">
        <f t="shared" si="2"/>
        <v>0</v>
      </c>
      <c r="R165" s="15"/>
    </row>
    <row r="166" spans="1:18" ht="16.5" thickBot="1" x14ac:dyDescent="0.3">
      <c r="A166" s="15"/>
      <c r="B166" s="17"/>
      <c r="C166" s="23"/>
      <c r="D166" s="15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4">
        <f t="shared" si="2"/>
        <v>0</v>
      </c>
      <c r="R166" s="15"/>
    </row>
    <row r="167" spans="1:18" ht="16.5" thickBot="1" x14ac:dyDescent="0.3">
      <c r="A167" s="15"/>
      <c r="B167" s="17"/>
      <c r="C167" s="23"/>
      <c r="D167" s="1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4">
        <f t="shared" si="2"/>
        <v>0</v>
      </c>
      <c r="R167" s="15"/>
    </row>
    <row r="168" spans="1:18" ht="16.5" thickBot="1" x14ac:dyDescent="0.3">
      <c r="A168" s="15"/>
      <c r="B168" s="17"/>
      <c r="C168" s="23"/>
      <c r="D168" s="15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4">
        <f t="shared" si="2"/>
        <v>0</v>
      </c>
      <c r="R168" s="15"/>
    </row>
    <row r="169" spans="1:18" ht="16.5" thickBot="1" x14ac:dyDescent="0.3">
      <c r="A169" s="15"/>
      <c r="B169" s="17"/>
      <c r="C169" s="23"/>
      <c r="D169" s="15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4">
        <f t="shared" si="2"/>
        <v>0</v>
      </c>
      <c r="R169" s="15"/>
    </row>
    <row r="170" spans="1:18" ht="16.5" thickBot="1" x14ac:dyDescent="0.3">
      <c r="A170" s="15"/>
      <c r="B170" s="17"/>
      <c r="C170" s="23"/>
      <c r="D170" s="15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4">
        <f t="shared" si="2"/>
        <v>0</v>
      </c>
      <c r="R170" s="15"/>
    </row>
    <row r="171" spans="1:18" ht="16.5" thickBot="1" x14ac:dyDescent="0.3">
      <c r="A171" s="15"/>
      <c r="B171" s="17"/>
      <c r="C171" s="23"/>
      <c r="D171" s="15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4">
        <f t="shared" si="2"/>
        <v>0</v>
      </c>
      <c r="R171" s="15"/>
    </row>
    <row r="172" spans="1:18" ht="16.5" thickBot="1" x14ac:dyDescent="0.3">
      <c r="A172" s="15"/>
      <c r="B172" s="17"/>
      <c r="C172" s="23"/>
      <c r="D172" s="15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">
        <f t="shared" si="2"/>
        <v>0</v>
      </c>
      <c r="R172" s="15"/>
    </row>
    <row r="173" spans="1:18" ht="16.5" thickBot="1" x14ac:dyDescent="0.3">
      <c r="A173" s="15"/>
      <c r="B173" s="17"/>
      <c r="C173" s="23"/>
      <c r="D173" s="15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4">
        <f t="shared" si="2"/>
        <v>0</v>
      </c>
      <c r="R173" s="15"/>
    </row>
    <row r="174" spans="1:18" ht="16.5" thickBot="1" x14ac:dyDescent="0.3">
      <c r="A174" s="15"/>
      <c r="B174" s="17"/>
      <c r="C174" s="23"/>
      <c r="D174" s="15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">
        <f t="shared" si="2"/>
        <v>0</v>
      </c>
      <c r="R174" s="15"/>
    </row>
    <row r="175" spans="1:18" ht="16.5" thickBot="1" x14ac:dyDescent="0.3">
      <c r="A175" s="15"/>
      <c r="B175" s="17"/>
      <c r="C175" s="23"/>
      <c r="D175" s="1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4">
        <f t="shared" si="2"/>
        <v>0</v>
      </c>
      <c r="R175" s="15"/>
    </row>
    <row r="176" spans="1:18" ht="16.5" thickBot="1" x14ac:dyDescent="0.3">
      <c r="A176" s="15"/>
      <c r="B176" s="17"/>
      <c r="C176" s="23"/>
      <c r="D176" s="1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4">
        <f t="shared" si="2"/>
        <v>0</v>
      </c>
      <c r="R176" s="15"/>
    </row>
    <row r="177" spans="1:18" ht="16.5" thickBot="1" x14ac:dyDescent="0.3">
      <c r="A177" s="15"/>
      <c r="B177" s="17"/>
      <c r="C177" s="23"/>
      <c r="D177" s="1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4">
        <f t="shared" si="2"/>
        <v>0</v>
      </c>
      <c r="R177" s="15"/>
    </row>
    <row r="178" spans="1:18" ht="16.5" thickBot="1" x14ac:dyDescent="0.3">
      <c r="A178" s="15"/>
      <c r="B178" s="17"/>
      <c r="C178" s="23"/>
      <c r="D178" s="1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">
        <f t="shared" si="2"/>
        <v>0</v>
      </c>
      <c r="R178" s="15"/>
    </row>
    <row r="179" spans="1:18" ht="16.5" thickBot="1" x14ac:dyDescent="0.3">
      <c r="A179" s="15"/>
      <c r="B179" s="17"/>
      <c r="C179" s="23"/>
      <c r="D179" s="1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4">
        <f t="shared" si="2"/>
        <v>0</v>
      </c>
      <c r="R179" s="15"/>
    </row>
    <row r="180" spans="1:18" ht="16.5" thickBot="1" x14ac:dyDescent="0.3">
      <c r="A180" s="15"/>
      <c r="B180" s="17"/>
      <c r="C180" s="23"/>
      <c r="D180" s="1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4">
        <f t="shared" si="2"/>
        <v>0</v>
      </c>
      <c r="R180" s="15"/>
    </row>
    <row r="181" spans="1:18" ht="16.5" thickBot="1" x14ac:dyDescent="0.3">
      <c r="A181" s="15"/>
      <c r="B181" s="17"/>
      <c r="C181" s="23"/>
      <c r="D181" s="1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4">
        <f t="shared" si="2"/>
        <v>0</v>
      </c>
      <c r="R181" s="15"/>
    </row>
    <row r="182" spans="1:18" ht="16.5" thickBot="1" x14ac:dyDescent="0.3">
      <c r="A182" s="15"/>
      <c r="B182" s="17"/>
      <c r="C182" s="23"/>
      <c r="D182" s="1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4">
        <f t="shared" si="2"/>
        <v>0</v>
      </c>
      <c r="R182" s="15"/>
    </row>
    <row r="183" spans="1:18" ht="16.5" thickBot="1" x14ac:dyDescent="0.3">
      <c r="A183" s="15"/>
      <c r="B183" s="17"/>
      <c r="C183" s="23"/>
      <c r="D183" s="15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4">
        <f t="shared" si="2"/>
        <v>0</v>
      </c>
      <c r="R183" s="15"/>
    </row>
    <row r="184" spans="1:18" ht="16.5" thickBot="1" x14ac:dyDescent="0.3">
      <c r="A184" s="15"/>
      <c r="B184" s="17"/>
      <c r="C184" s="23"/>
      <c r="D184" s="15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4">
        <f t="shared" si="2"/>
        <v>0</v>
      </c>
      <c r="R184" s="15"/>
    </row>
    <row r="185" spans="1:18" ht="16.5" thickBot="1" x14ac:dyDescent="0.3">
      <c r="A185" s="15"/>
      <c r="B185" s="17"/>
      <c r="C185" s="23"/>
      <c r="D185" s="15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4">
        <f t="shared" si="2"/>
        <v>0</v>
      </c>
      <c r="R185" s="15"/>
    </row>
    <row r="186" spans="1:18" ht="16.5" thickBot="1" x14ac:dyDescent="0.3">
      <c r="A186" s="15"/>
      <c r="B186" s="17"/>
      <c r="C186" s="23"/>
      <c r="D186" s="15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4">
        <f t="shared" si="2"/>
        <v>0</v>
      </c>
      <c r="R186" s="15"/>
    </row>
    <row r="187" spans="1:18" ht="16.5" thickBot="1" x14ac:dyDescent="0.3">
      <c r="A187" s="15"/>
      <c r="B187" s="17"/>
      <c r="C187" s="23"/>
      <c r="D187" s="15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4">
        <f t="shared" si="2"/>
        <v>0</v>
      </c>
      <c r="R187" s="15"/>
    </row>
    <row r="188" spans="1:18" ht="16.5" thickBot="1" x14ac:dyDescent="0.3">
      <c r="A188" s="15"/>
      <c r="B188" s="17"/>
      <c r="C188" s="23"/>
      <c r="D188" s="15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4">
        <f t="shared" si="2"/>
        <v>0</v>
      </c>
      <c r="R188" s="15"/>
    </row>
    <row r="189" spans="1:18" ht="16.5" thickBot="1" x14ac:dyDescent="0.3">
      <c r="A189" s="15"/>
      <c r="B189" s="17"/>
      <c r="C189" s="23"/>
      <c r="D189" s="15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4">
        <f t="shared" si="2"/>
        <v>0</v>
      </c>
      <c r="R189" s="15"/>
    </row>
    <row r="190" spans="1:18" ht="16.5" thickBot="1" x14ac:dyDescent="0.3">
      <c r="A190" s="15"/>
      <c r="B190" s="17"/>
      <c r="C190" s="23"/>
      <c r="D190" s="15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4">
        <f t="shared" si="2"/>
        <v>0</v>
      </c>
      <c r="R190" s="15"/>
    </row>
    <row r="191" spans="1:18" ht="16.5" thickBot="1" x14ac:dyDescent="0.3">
      <c r="A191" s="15"/>
      <c r="B191" s="17"/>
      <c r="C191" s="23"/>
      <c r="D191" s="15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4">
        <f t="shared" si="2"/>
        <v>0</v>
      </c>
      <c r="R191" s="15"/>
    </row>
    <row r="192" spans="1:18" ht="16.5" thickBot="1" x14ac:dyDescent="0.3">
      <c r="A192" s="15"/>
      <c r="B192" s="17"/>
      <c r="C192" s="23"/>
      <c r="D192" s="15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4">
        <f t="shared" si="2"/>
        <v>0</v>
      </c>
      <c r="R192" s="15"/>
    </row>
    <row r="193" spans="1:18" ht="16.5" thickBot="1" x14ac:dyDescent="0.3">
      <c r="A193" s="15"/>
      <c r="B193" s="17"/>
      <c r="C193" s="23"/>
      <c r="D193" s="15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4">
        <f t="shared" si="2"/>
        <v>0</v>
      </c>
      <c r="R193" s="15"/>
    </row>
    <row r="194" spans="1:18" ht="16.5" thickBot="1" x14ac:dyDescent="0.3">
      <c r="A194" s="15"/>
      <c r="B194" s="17"/>
      <c r="C194" s="23"/>
      <c r="D194" s="15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4">
        <f t="shared" si="2"/>
        <v>0</v>
      </c>
      <c r="R194" s="15"/>
    </row>
    <row r="195" spans="1:18" ht="16.5" thickBot="1" x14ac:dyDescent="0.3">
      <c r="A195" s="15"/>
      <c r="B195" s="17"/>
      <c r="C195" s="23"/>
      <c r="D195" s="15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4">
        <f t="shared" si="2"/>
        <v>0</v>
      </c>
      <c r="R195" s="15"/>
    </row>
    <row r="196" spans="1:18" ht="16.5" thickBot="1" x14ac:dyDescent="0.3">
      <c r="A196" s="15"/>
      <c r="B196" s="17"/>
      <c r="C196" s="23"/>
      <c r="D196" s="15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4">
        <f t="shared" ref="Q196:Q251" si="3">SUM(E196:P196)</f>
        <v>0</v>
      </c>
      <c r="R196" s="15"/>
    </row>
    <row r="197" spans="1:18" ht="16.5" thickBot="1" x14ac:dyDescent="0.3">
      <c r="A197" s="15"/>
      <c r="B197" s="17"/>
      <c r="C197" s="23"/>
      <c r="D197" s="15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4">
        <f t="shared" si="3"/>
        <v>0</v>
      </c>
      <c r="R197" s="15"/>
    </row>
    <row r="198" spans="1:18" ht="16.5" thickBot="1" x14ac:dyDescent="0.3">
      <c r="A198" s="15"/>
      <c r="B198" s="17"/>
      <c r="C198" s="23"/>
      <c r="D198" s="15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4">
        <f t="shared" si="3"/>
        <v>0</v>
      </c>
      <c r="R198" s="15"/>
    </row>
    <row r="199" spans="1:18" ht="16.5" thickBot="1" x14ac:dyDescent="0.3">
      <c r="A199" s="15"/>
      <c r="B199" s="17"/>
      <c r="C199" s="23"/>
      <c r="D199" s="15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4">
        <f t="shared" si="3"/>
        <v>0</v>
      </c>
      <c r="R199" s="15"/>
    </row>
    <row r="200" spans="1:18" ht="16.5" thickBot="1" x14ac:dyDescent="0.3">
      <c r="A200" s="15"/>
      <c r="B200" s="17"/>
      <c r="C200" s="23"/>
      <c r="D200" s="15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">
        <f t="shared" si="3"/>
        <v>0</v>
      </c>
      <c r="R200" s="15"/>
    </row>
    <row r="201" spans="1:18" ht="16.5" thickBot="1" x14ac:dyDescent="0.3">
      <c r="A201" s="15"/>
      <c r="B201" s="17"/>
      <c r="C201" s="23"/>
      <c r="D201" s="15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4">
        <f t="shared" si="3"/>
        <v>0</v>
      </c>
      <c r="R201" s="15"/>
    </row>
    <row r="202" spans="1:18" ht="16.5" thickBot="1" x14ac:dyDescent="0.3">
      <c r="A202" s="15"/>
      <c r="B202" s="17"/>
      <c r="C202" s="23"/>
      <c r="D202" s="15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4">
        <f t="shared" si="3"/>
        <v>0</v>
      </c>
      <c r="R202" s="15"/>
    </row>
    <row r="203" spans="1:18" ht="16.5" thickBot="1" x14ac:dyDescent="0.3">
      <c r="A203" s="15"/>
      <c r="B203" s="17"/>
      <c r="C203" s="23"/>
      <c r="D203" s="15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4">
        <f t="shared" si="3"/>
        <v>0</v>
      </c>
      <c r="R203" s="15"/>
    </row>
    <row r="204" spans="1:18" ht="16.5" thickBot="1" x14ac:dyDescent="0.3">
      <c r="A204" s="15"/>
      <c r="B204" s="17"/>
      <c r="C204" s="23"/>
      <c r="D204" s="15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4">
        <f t="shared" si="3"/>
        <v>0</v>
      </c>
      <c r="R204" s="15"/>
    </row>
    <row r="205" spans="1:18" ht="16.5" thickBot="1" x14ac:dyDescent="0.3">
      <c r="A205" s="15"/>
      <c r="B205" s="17"/>
      <c r="C205" s="23"/>
      <c r="D205" s="15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4">
        <f t="shared" si="3"/>
        <v>0</v>
      </c>
      <c r="R205" s="15"/>
    </row>
    <row r="206" spans="1:18" ht="16.5" thickBot="1" x14ac:dyDescent="0.3">
      <c r="A206" s="15"/>
      <c r="B206" s="17"/>
      <c r="C206" s="23"/>
      <c r="D206" s="15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4">
        <f t="shared" si="3"/>
        <v>0</v>
      </c>
      <c r="R206" s="15"/>
    </row>
    <row r="207" spans="1:18" ht="16.5" thickBot="1" x14ac:dyDescent="0.3">
      <c r="A207" s="15"/>
      <c r="B207" s="17"/>
      <c r="C207" s="23"/>
      <c r="D207" s="15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4">
        <f t="shared" si="3"/>
        <v>0</v>
      </c>
      <c r="R207" s="15"/>
    </row>
    <row r="208" spans="1:18" ht="16.5" thickBot="1" x14ac:dyDescent="0.3">
      <c r="A208" s="15"/>
      <c r="B208" s="17"/>
      <c r="C208" s="23"/>
      <c r="D208" s="15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4">
        <f t="shared" si="3"/>
        <v>0</v>
      </c>
      <c r="R208" s="15"/>
    </row>
    <row r="209" spans="1:18" ht="16.5" thickBot="1" x14ac:dyDescent="0.3">
      <c r="A209" s="15"/>
      <c r="B209" s="17"/>
      <c r="C209" s="23"/>
      <c r="D209" s="15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4">
        <f t="shared" si="3"/>
        <v>0</v>
      </c>
      <c r="R209" s="15"/>
    </row>
    <row r="210" spans="1:18" ht="16.5" thickBot="1" x14ac:dyDescent="0.3">
      <c r="A210" s="15"/>
      <c r="B210" s="17"/>
      <c r="C210" s="23"/>
      <c r="D210" s="15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4">
        <f t="shared" si="3"/>
        <v>0</v>
      </c>
      <c r="R210" s="15"/>
    </row>
    <row r="211" spans="1:18" ht="16.5" thickBot="1" x14ac:dyDescent="0.3">
      <c r="A211" s="15"/>
      <c r="B211" s="17"/>
      <c r="C211" s="23"/>
      <c r="D211" s="15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4">
        <f t="shared" si="3"/>
        <v>0</v>
      </c>
      <c r="R211" s="15"/>
    </row>
    <row r="212" spans="1:18" ht="16.5" thickBot="1" x14ac:dyDescent="0.3">
      <c r="A212" s="15"/>
      <c r="B212" s="17"/>
      <c r="C212" s="23"/>
      <c r="D212" s="15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4">
        <f t="shared" si="3"/>
        <v>0</v>
      </c>
      <c r="R212" s="15"/>
    </row>
    <row r="213" spans="1:18" ht="16.5" thickBot="1" x14ac:dyDescent="0.3">
      <c r="A213" s="15"/>
      <c r="B213" s="17"/>
      <c r="C213" s="23"/>
      <c r="D213" s="15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4">
        <f t="shared" si="3"/>
        <v>0</v>
      </c>
      <c r="R213" s="15"/>
    </row>
    <row r="214" spans="1:18" ht="16.5" thickBot="1" x14ac:dyDescent="0.3">
      <c r="A214" s="15"/>
      <c r="B214" s="17"/>
      <c r="C214" s="23"/>
      <c r="D214" s="15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4">
        <f t="shared" si="3"/>
        <v>0</v>
      </c>
      <c r="R214" s="15"/>
    </row>
    <row r="215" spans="1:18" ht="16.5" thickBot="1" x14ac:dyDescent="0.3">
      <c r="A215" s="15"/>
      <c r="B215" s="17"/>
      <c r="C215" s="23"/>
      <c r="D215" s="15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4">
        <f t="shared" si="3"/>
        <v>0</v>
      </c>
      <c r="R215" s="15"/>
    </row>
    <row r="216" spans="1:18" ht="16.5" thickBot="1" x14ac:dyDescent="0.3">
      <c r="A216" s="15"/>
      <c r="B216" s="17"/>
      <c r="C216" s="23"/>
      <c r="D216" s="15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4">
        <f t="shared" si="3"/>
        <v>0</v>
      </c>
      <c r="R216" s="15"/>
    </row>
    <row r="217" spans="1:18" ht="16.5" thickBot="1" x14ac:dyDescent="0.3">
      <c r="A217" s="15"/>
      <c r="B217" s="17"/>
      <c r="C217" s="23"/>
      <c r="D217" s="15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4">
        <f t="shared" si="3"/>
        <v>0</v>
      </c>
      <c r="R217" s="15"/>
    </row>
    <row r="218" spans="1:18" ht="16.5" thickBot="1" x14ac:dyDescent="0.3">
      <c r="A218" s="15"/>
      <c r="B218" s="17"/>
      <c r="C218" s="23"/>
      <c r="D218" s="15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4">
        <f t="shared" si="3"/>
        <v>0</v>
      </c>
      <c r="R218" s="15"/>
    </row>
    <row r="219" spans="1:18" ht="16.5" thickBot="1" x14ac:dyDescent="0.3">
      <c r="A219" s="15"/>
      <c r="B219" s="17"/>
      <c r="C219" s="23"/>
      <c r="D219" s="15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4">
        <f t="shared" si="3"/>
        <v>0</v>
      </c>
      <c r="R219" s="15"/>
    </row>
    <row r="220" spans="1:18" ht="16.5" thickBot="1" x14ac:dyDescent="0.3">
      <c r="A220" s="15"/>
      <c r="B220" s="17"/>
      <c r="C220" s="23"/>
      <c r="D220" s="15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4">
        <f t="shared" si="3"/>
        <v>0</v>
      </c>
      <c r="R220" s="15"/>
    </row>
    <row r="221" spans="1:18" ht="16.5" thickBot="1" x14ac:dyDescent="0.3">
      <c r="A221" s="15"/>
      <c r="B221" s="17"/>
      <c r="C221" s="23"/>
      <c r="D221" s="15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4">
        <f t="shared" si="3"/>
        <v>0</v>
      </c>
      <c r="R221" s="15"/>
    </row>
    <row r="222" spans="1:18" ht="16.5" thickBot="1" x14ac:dyDescent="0.3">
      <c r="A222" s="15"/>
      <c r="B222" s="17"/>
      <c r="C222" s="23"/>
      <c r="D222" s="15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4">
        <f t="shared" si="3"/>
        <v>0</v>
      </c>
      <c r="R222" s="15"/>
    </row>
    <row r="223" spans="1:18" ht="16.5" thickBot="1" x14ac:dyDescent="0.3">
      <c r="A223" s="15"/>
      <c r="B223" s="17"/>
      <c r="C223" s="23"/>
      <c r="D223" s="15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4">
        <f t="shared" si="3"/>
        <v>0</v>
      </c>
      <c r="R223" s="15"/>
    </row>
    <row r="224" spans="1:18" ht="16.5" thickBot="1" x14ac:dyDescent="0.3">
      <c r="A224" s="15"/>
      <c r="B224" s="17"/>
      <c r="C224" s="23"/>
      <c r="D224" s="15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4">
        <f t="shared" si="3"/>
        <v>0</v>
      </c>
      <c r="R224" s="15"/>
    </row>
    <row r="225" spans="1:18" ht="16.5" thickBot="1" x14ac:dyDescent="0.3">
      <c r="A225" s="15"/>
      <c r="B225" s="17"/>
      <c r="C225" s="23"/>
      <c r="D225" s="15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4">
        <f t="shared" si="3"/>
        <v>0</v>
      </c>
      <c r="R225" s="15"/>
    </row>
    <row r="226" spans="1:18" ht="16.5" thickBot="1" x14ac:dyDescent="0.3">
      <c r="A226" s="15"/>
      <c r="B226" s="17"/>
      <c r="C226" s="23"/>
      <c r="D226" s="15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4">
        <f t="shared" si="3"/>
        <v>0</v>
      </c>
      <c r="R226" s="15"/>
    </row>
    <row r="227" spans="1:18" ht="16.5" thickBot="1" x14ac:dyDescent="0.3">
      <c r="A227" s="15"/>
      <c r="B227" s="17"/>
      <c r="C227" s="23"/>
      <c r="D227" s="15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4">
        <f t="shared" si="3"/>
        <v>0</v>
      </c>
      <c r="R227" s="15"/>
    </row>
    <row r="228" spans="1:18" ht="16.5" thickBot="1" x14ac:dyDescent="0.3">
      <c r="A228" s="15"/>
      <c r="B228" s="17"/>
      <c r="C228" s="23"/>
      <c r="D228" s="15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4">
        <f t="shared" si="3"/>
        <v>0</v>
      </c>
      <c r="R228" s="15"/>
    </row>
    <row r="229" spans="1:18" ht="16.5" thickBot="1" x14ac:dyDescent="0.3">
      <c r="A229" s="15"/>
      <c r="B229" s="17"/>
      <c r="C229" s="23"/>
      <c r="D229" s="15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4">
        <f t="shared" si="3"/>
        <v>0</v>
      </c>
      <c r="R229" s="15"/>
    </row>
    <row r="230" spans="1:18" ht="16.5" thickBot="1" x14ac:dyDescent="0.3">
      <c r="A230" s="15"/>
      <c r="B230" s="17"/>
      <c r="C230" s="23"/>
      <c r="D230" s="15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4">
        <f t="shared" si="3"/>
        <v>0</v>
      </c>
      <c r="R230" s="15"/>
    </row>
    <row r="231" spans="1:18" ht="16.5" thickBot="1" x14ac:dyDescent="0.3">
      <c r="A231" s="15"/>
      <c r="B231" s="17"/>
      <c r="C231" s="23"/>
      <c r="D231" s="15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4">
        <f t="shared" si="3"/>
        <v>0</v>
      </c>
      <c r="R231" s="15"/>
    </row>
    <row r="232" spans="1:18" ht="16.5" thickBot="1" x14ac:dyDescent="0.3">
      <c r="A232" s="15"/>
      <c r="B232" s="17"/>
      <c r="C232" s="23"/>
      <c r="D232" s="15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4">
        <f t="shared" si="3"/>
        <v>0</v>
      </c>
      <c r="R232" s="15"/>
    </row>
    <row r="233" spans="1:18" ht="16.5" thickBot="1" x14ac:dyDescent="0.3">
      <c r="A233" s="15"/>
      <c r="B233" s="17"/>
      <c r="C233" s="23"/>
      <c r="D233" s="15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4">
        <f t="shared" si="3"/>
        <v>0</v>
      </c>
      <c r="R233" s="15"/>
    </row>
    <row r="234" spans="1:18" ht="16.5" thickBot="1" x14ac:dyDescent="0.3">
      <c r="A234" s="15"/>
      <c r="B234" s="17"/>
      <c r="C234" s="23"/>
      <c r="D234" s="1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4">
        <f t="shared" si="3"/>
        <v>0</v>
      </c>
      <c r="R234" s="15"/>
    </row>
    <row r="235" spans="1:18" ht="16.5" thickBot="1" x14ac:dyDescent="0.3">
      <c r="A235" s="15"/>
      <c r="B235" s="17"/>
      <c r="C235" s="23"/>
      <c r="D235" s="1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4">
        <f t="shared" si="3"/>
        <v>0</v>
      </c>
      <c r="R235" s="15"/>
    </row>
    <row r="236" spans="1:18" ht="16.5" thickBot="1" x14ac:dyDescent="0.3">
      <c r="A236" s="15"/>
      <c r="B236" s="17"/>
      <c r="C236" s="23"/>
      <c r="D236" s="1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4">
        <f t="shared" si="3"/>
        <v>0</v>
      </c>
      <c r="R236" s="15"/>
    </row>
    <row r="237" spans="1:18" ht="16.5" thickBot="1" x14ac:dyDescent="0.3">
      <c r="A237" s="15"/>
      <c r="B237" s="17"/>
      <c r="C237" s="23"/>
      <c r="D237" s="1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4">
        <f t="shared" si="3"/>
        <v>0</v>
      </c>
      <c r="R237" s="15"/>
    </row>
    <row r="238" spans="1:18" ht="16.5" thickBot="1" x14ac:dyDescent="0.3">
      <c r="A238" s="15"/>
      <c r="B238" s="17"/>
      <c r="C238" s="23"/>
      <c r="D238" s="1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4">
        <f t="shared" si="3"/>
        <v>0</v>
      </c>
      <c r="R238" s="15"/>
    </row>
    <row r="239" spans="1:18" ht="16.5" thickBot="1" x14ac:dyDescent="0.3">
      <c r="A239" s="15"/>
      <c r="B239" s="17"/>
      <c r="C239" s="23"/>
      <c r="D239" s="1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4">
        <f t="shared" si="3"/>
        <v>0</v>
      </c>
      <c r="R239" s="15"/>
    </row>
    <row r="240" spans="1:18" ht="16.5" thickBot="1" x14ac:dyDescent="0.3">
      <c r="A240" s="15"/>
      <c r="B240" s="17"/>
      <c r="C240" s="23"/>
      <c r="D240" s="1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4">
        <f t="shared" si="3"/>
        <v>0</v>
      </c>
      <c r="R240" s="15"/>
    </row>
    <row r="241" spans="1:18" ht="16.5" thickBot="1" x14ac:dyDescent="0.3">
      <c r="A241" s="15"/>
      <c r="B241" s="17"/>
      <c r="C241" s="23"/>
      <c r="D241" s="1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4">
        <f t="shared" si="3"/>
        <v>0</v>
      </c>
      <c r="R241" s="15"/>
    </row>
    <row r="242" spans="1:18" ht="16.5" thickBot="1" x14ac:dyDescent="0.3">
      <c r="A242" s="15"/>
      <c r="B242" s="17"/>
      <c r="C242" s="23"/>
      <c r="D242" s="1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4">
        <f t="shared" si="3"/>
        <v>0</v>
      </c>
      <c r="R242" s="15"/>
    </row>
    <row r="243" spans="1:18" ht="16.5" thickBot="1" x14ac:dyDescent="0.3">
      <c r="A243" s="15"/>
      <c r="B243" s="17"/>
      <c r="C243" s="23"/>
      <c r="D243" s="1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4">
        <f t="shared" si="3"/>
        <v>0</v>
      </c>
      <c r="R243" s="15"/>
    </row>
    <row r="244" spans="1:18" ht="16.5" thickBot="1" x14ac:dyDescent="0.3">
      <c r="A244" s="15"/>
      <c r="B244" s="17"/>
      <c r="C244" s="23"/>
      <c r="D244" s="15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4">
        <f t="shared" si="3"/>
        <v>0</v>
      </c>
      <c r="R244" s="15"/>
    </row>
    <row r="245" spans="1:18" ht="16.5" thickBot="1" x14ac:dyDescent="0.3">
      <c r="A245" s="15"/>
      <c r="B245" s="17"/>
      <c r="C245" s="23"/>
      <c r="D245" s="15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4">
        <f t="shared" si="3"/>
        <v>0</v>
      </c>
      <c r="R245" s="15"/>
    </row>
    <row r="246" spans="1:18" ht="16.5" thickBot="1" x14ac:dyDescent="0.3">
      <c r="A246" s="15"/>
      <c r="B246" s="17"/>
      <c r="C246" s="23"/>
      <c r="D246" s="15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4">
        <f t="shared" si="3"/>
        <v>0</v>
      </c>
      <c r="R246" s="15"/>
    </row>
    <row r="247" spans="1:18" ht="16.5" thickBot="1" x14ac:dyDescent="0.3">
      <c r="A247" s="15"/>
      <c r="B247" s="17"/>
      <c r="C247" s="23"/>
      <c r="D247" s="15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4">
        <f t="shared" si="3"/>
        <v>0</v>
      </c>
      <c r="R247" s="15"/>
    </row>
    <row r="248" spans="1:18" ht="16.5" thickBot="1" x14ac:dyDescent="0.3">
      <c r="A248" s="15"/>
      <c r="B248" s="17"/>
      <c r="C248" s="23"/>
      <c r="D248" s="15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4">
        <f t="shared" si="3"/>
        <v>0</v>
      </c>
      <c r="R248" s="15"/>
    </row>
    <row r="249" spans="1:18" ht="16.5" thickBot="1" x14ac:dyDescent="0.3">
      <c r="A249" s="15"/>
      <c r="B249" s="17"/>
      <c r="C249" s="23"/>
      <c r="D249" s="15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4">
        <f t="shared" si="3"/>
        <v>0</v>
      </c>
      <c r="R249" s="15"/>
    </row>
    <row r="250" spans="1:18" ht="16.5" thickBot="1" x14ac:dyDescent="0.3">
      <c r="A250" s="15"/>
      <c r="B250" s="17"/>
      <c r="C250" s="23"/>
      <c r="D250" s="15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4">
        <f t="shared" si="3"/>
        <v>0</v>
      </c>
      <c r="R250" s="15"/>
    </row>
    <row r="251" spans="1:18" ht="16.5" thickBot="1" x14ac:dyDescent="0.3">
      <c r="A251" s="15"/>
      <c r="B251" s="17"/>
      <c r="C251" s="23"/>
      <c r="D251" s="15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4">
        <f t="shared" si="3"/>
        <v>0</v>
      </c>
      <c r="R251" s="15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C28" workbookViewId="0">
      <selection activeCell="F42" sqref="F42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5" t="s">
        <v>73</v>
      </c>
      <c r="B1" s="35"/>
      <c r="C1" s="36"/>
      <c r="D1" s="36"/>
      <c r="E1" s="36"/>
      <c r="F1" s="37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32" t="s">
        <v>6</v>
      </c>
      <c r="C2" s="33"/>
      <c r="D2" s="33"/>
      <c r="E2" s="33"/>
      <c r="F2" s="34"/>
      <c r="J2" s="12" t="s">
        <v>56</v>
      </c>
      <c r="K2">
        <f>COUNTIF('2. ROSC Active'!C2:C251,J2)</f>
        <v>0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1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1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2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1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7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1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1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3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0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1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0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1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0</v>
      </c>
    </row>
    <row r="18" spans="1:11" x14ac:dyDescent="0.25">
      <c r="J18" s="12" t="s">
        <v>67</v>
      </c>
      <c r="K18">
        <f>COUNTIF('2. ROSC Active'!C2:C251,J18)</f>
        <v>0</v>
      </c>
    </row>
    <row r="19" spans="1:11" x14ac:dyDescent="0.25">
      <c r="J19" s="12" t="s">
        <v>28</v>
      </c>
      <c r="K19">
        <f>COUNTIF('2. ROSC Active'!C2:C251,J19)</f>
        <v>1</v>
      </c>
    </row>
    <row r="20" spans="1:11" x14ac:dyDescent="0.25">
      <c r="J20" s="12" t="s">
        <v>35</v>
      </c>
      <c r="K20">
        <f>COUNTIF('2. ROSC Active'!C2:C251,J20)</f>
        <v>4</v>
      </c>
    </row>
    <row r="21" spans="1:11" x14ac:dyDescent="0.25">
      <c r="J21" s="12" t="s">
        <v>40</v>
      </c>
      <c r="K21">
        <f>COUNTIF('2. ROSC Active'!C2:C251,J21)</f>
        <v>1</v>
      </c>
    </row>
    <row r="22" spans="1:11" x14ac:dyDescent="0.25">
      <c r="J22" s="12" t="s">
        <v>34</v>
      </c>
      <c r="K22">
        <f>COUNTIF('2. ROSC Active'!C2:C251,J22)</f>
        <v>1</v>
      </c>
    </row>
    <row r="23" spans="1:11" x14ac:dyDescent="0.25">
      <c r="J23" s="12" t="s">
        <v>59</v>
      </c>
      <c r="K23">
        <f>COUNTIF('2. ROSC Active'!C2:C251,J23)</f>
        <v>2</v>
      </c>
    </row>
    <row r="24" spans="1:11" x14ac:dyDescent="0.25">
      <c r="J24" s="12" t="s">
        <v>44</v>
      </c>
      <c r="K24">
        <f>COUNTIF('2. ROSC Active'!C2:C251,J24)</f>
        <v>0</v>
      </c>
    </row>
    <row r="25" spans="1:11" x14ac:dyDescent="0.25">
      <c r="J25" s="12" t="s">
        <v>61</v>
      </c>
      <c r="K25">
        <f>COUNTIF('2. ROSC Active'!C2:C251,J25)</f>
        <v>1</v>
      </c>
    </row>
    <row r="26" spans="1:11" x14ac:dyDescent="0.25">
      <c r="J26" s="12" t="s">
        <v>46</v>
      </c>
      <c r="K26">
        <f>COUNTIF('2. ROSC Active'!C2:C251,J26)</f>
        <v>1</v>
      </c>
    </row>
    <row r="27" spans="1:11" x14ac:dyDescent="0.25">
      <c r="J27" s="12" t="s">
        <v>45</v>
      </c>
      <c r="K27">
        <f>COUNTIF('2. ROSC Active'!C2:C251,J27)</f>
        <v>1</v>
      </c>
    </row>
    <row r="28" spans="1:11" x14ac:dyDescent="0.25">
      <c r="J28" s="12" t="s">
        <v>42</v>
      </c>
      <c r="K28">
        <f>COUNTIF('2. ROSC Active'!C2:C251,J28)</f>
        <v>1</v>
      </c>
    </row>
    <row r="29" spans="1:11" x14ac:dyDescent="0.25">
      <c r="J29" s="12" t="s">
        <v>38</v>
      </c>
      <c r="K29">
        <f>COUNTIF('2. ROSC Active'!C2:C251,J29)</f>
        <v>3</v>
      </c>
    </row>
    <row r="30" spans="1:11" x14ac:dyDescent="0.25">
      <c r="J30" s="12" t="s">
        <v>39</v>
      </c>
      <c r="K30">
        <f>COUNTIF('2. ROSC Active'!C2:C251,J30)</f>
        <v>0</v>
      </c>
    </row>
    <row r="31" spans="1:11" x14ac:dyDescent="0.25">
      <c r="J31" s="12" t="s">
        <v>37</v>
      </c>
      <c r="K31">
        <f>COUNTIF('2. ROSC Active'!C2:C251,J31)</f>
        <v>3</v>
      </c>
    </row>
    <row r="32" spans="1:11" x14ac:dyDescent="0.25">
      <c r="J32" s="12" t="s">
        <v>60</v>
      </c>
      <c r="K32">
        <f>COUNTIF('2. ROSC Active'!C2:C251,J32)</f>
        <v>0</v>
      </c>
    </row>
    <row r="33" spans="10:11" x14ac:dyDescent="0.25">
      <c r="J33" s="12" t="s">
        <v>95</v>
      </c>
      <c r="K33">
        <f>COUNTIF('2. ROSC Active'!C2:C251,J33)</f>
        <v>1</v>
      </c>
    </row>
    <row r="34" spans="10:11" x14ac:dyDescent="0.25">
      <c r="J34" s="12" t="s">
        <v>88</v>
      </c>
      <c r="K34">
        <f>COUNTIF('2. ROSC Active'!C2:C251,J34)</f>
        <v>0</v>
      </c>
    </row>
    <row r="35" spans="10:11" x14ac:dyDescent="0.25">
      <c r="J35" s="12" t="s">
        <v>89</v>
      </c>
      <c r="K35">
        <f>COUNTIF('2. ROSC Active'!C2:C251,J35)</f>
        <v>2</v>
      </c>
    </row>
    <row r="36" spans="10:11" x14ac:dyDescent="0.25">
      <c r="J36" s="12" t="s">
        <v>87</v>
      </c>
      <c r="K36">
        <f>COUNTIF('2. ROSC Active'!C2:C251,J36)</f>
        <v>8</v>
      </c>
    </row>
    <row r="37" spans="10:11" x14ac:dyDescent="0.25">
      <c r="J37" s="12" t="s">
        <v>66</v>
      </c>
      <c r="K37">
        <f>COUNTIF('2. ROSC Active'!C2:C251,J37)</f>
        <v>1</v>
      </c>
    </row>
    <row r="38" spans="10:11" x14ac:dyDescent="0.25">
      <c r="J38" s="12" t="s">
        <v>19</v>
      </c>
      <c r="K38">
        <f>COUNTIF('2. ROSC Active'!C2:C251,J38)</f>
        <v>0</v>
      </c>
    </row>
    <row r="39" spans="10:11" x14ac:dyDescent="0.25">
      <c r="J39" s="12" t="s">
        <v>20</v>
      </c>
      <c r="K39">
        <f>COUNTIF('2. ROSC Active'!C2:C251,J39)</f>
        <v>7</v>
      </c>
    </row>
    <row r="40" spans="10:11" x14ac:dyDescent="0.25">
      <c r="J40" s="12" t="s">
        <v>18</v>
      </c>
      <c r="K40">
        <f>COUNTIF('2. ROSC Active'!C2:C251,J40)</f>
        <v>0</v>
      </c>
    </row>
    <row r="41" spans="10:11" x14ac:dyDescent="0.25">
      <c r="J41" s="12" t="s">
        <v>72</v>
      </c>
      <c r="K41">
        <f>COUNTIF('2. ROSC Active'!C2:C251,J41)</f>
        <v>1</v>
      </c>
    </row>
    <row r="42" spans="10:11" x14ac:dyDescent="0.25">
      <c r="J42" s="12" t="s">
        <v>97</v>
      </c>
      <c r="K42">
        <f>COUNTIF('2. ROSC Active'!C2:C251,J42)</f>
        <v>2</v>
      </c>
    </row>
    <row r="43" spans="10:11" x14ac:dyDescent="0.25">
      <c r="J43" s="12" t="s">
        <v>94</v>
      </c>
      <c r="K43">
        <f>COUNTIF('2. ROSC Active'!C2:C251,J43)</f>
        <v>7</v>
      </c>
    </row>
    <row r="44" spans="10:11" x14ac:dyDescent="0.25">
      <c r="J44" s="12" t="s">
        <v>71</v>
      </c>
      <c r="K44">
        <f>COUNTIF('2. ROSC Active'!C2:C251,J44)</f>
        <v>0</v>
      </c>
    </row>
    <row r="45" spans="10:11" x14ac:dyDescent="0.25">
      <c r="J45" s="12" t="s">
        <v>93</v>
      </c>
      <c r="K45">
        <f>COUNTIF('2. ROSC Active'!C2:C251,J45)</f>
        <v>2</v>
      </c>
    </row>
    <row r="46" spans="10:11" x14ac:dyDescent="0.25">
      <c r="J46" s="12" t="s">
        <v>58</v>
      </c>
      <c r="K46">
        <f>COUNTIF('2. ROSC Active'!C2:C251,J46)</f>
        <v>1</v>
      </c>
    </row>
    <row r="47" spans="10:11" x14ac:dyDescent="0.25">
      <c r="J47" s="12" t="s">
        <v>32</v>
      </c>
      <c r="K47">
        <f>COUNTIF('2. ROSC Active'!C2:C251,J47)</f>
        <v>1</v>
      </c>
    </row>
    <row r="48" spans="10:11" x14ac:dyDescent="0.25">
      <c r="J48" s="12" t="s">
        <v>31</v>
      </c>
      <c r="K48">
        <f>COUNTIF('2. ROSC Active'!C2:C251,J48)</f>
        <v>4</v>
      </c>
    </row>
    <row r="49" spans="10:11" x14ac:dyDescent="0.25">
      <c r="J49" s="12" t="s">
        <v>41</v>
      </c>
      <c r="K49">
        <f>COUNTIF('2. ROSC Active'!C2:C251,J49)</f>
        <v>0</v>
      </c>
    </row>
    <row r="50" spans="10:11" x14ac:dyDescent="0.25">
      <c r="J50" s="12" t="s">
        <v>48</v>
      </c>
      <c r="K50">
        <f>COUNTIF('2. ROSC Active'!C2:C251,J50)</f>
        <v>1</v>
      </c>
    </row>
    <row r="51" spans="10:11" x14ac:dyDescent="0.25">
      <c r="J51" s="12" t="s">
        <v>63</v>
      </c>
      <c r="K51">
        <f>COUNTIF('2. ROSC Active'!C2:C251,J51)</f>
        <v>1</v>
      </c>
    </row>
    <row r="52" spans="10:11" x14ac:dyDescent="0.25">
      <c r="J52" s="12" t="s">
        <v>53</v>
      </c>
      <c r="K52">
        <f>COUNTIF('2. ROSC Active'!C2:C251,J52)</f>
        <v>8</v>
      </c>
    </row>
    <row r="53" spans="10:11" x14ac:dyDescent="0.25">
      <c r="J53" s="12" t="s">
        <v>65</v>
      </c>
      <c r="K53">
        <f>COUNTIF('2. ROSC Active'!C2:C251,J53)</f>
        <v>1</v>
      </c>
    </row>
    <row r="55" spans="10:11" x14ac:dyDescent="0.25">
      <c r="J55" s="12" t="s">
        <v>101</v>
      </c>
      <c r="K55">
        <f>SUM(K2:K53)</f>
        <v>87</v>
      </c>
    </row>
    <row r="56" spans="10:11" x14ac:dyDescent="0.25">
      <c r="J56" s="12" t="s">
        <v>100</v>
      </c>
      <c r="K56">
        <f>COUNTIF(K2:K53, "&gt;0")</f>
        <v>38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Leanna Morgan</cp:lastModifiedBy>
  <cp:lastPrinted>2022-06-10T23:39:20Z</cp:lastPrinted>
  <dcterms:created xsi:type="dcterms:W3CDTF">2022-05-19T17:55:56Z</dcterms:created>
  <dcterms:modified xsi:type="dcterms:W3CDTF">2024-04-05T04:57:08Z</dcterms:modified>
</cp:coreProperties>
</file>