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SC\"/>
    </mc:Choice>
  </mc:AlternateContent>
  <xr:revisionPtr revIDLastSave="0" documentId="13_ncr:1_{ACF49C1E-7EAB-42AC-912A-A8EBBC23418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<sst xmlns="http://schemas.openxmlformats.org/spreadsheetml/2006/main" count="274" uniqueCount="172">
  <si>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</si>
  <si>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</si>
  <si>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</si>
  <si>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</si>
  <si>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</si>
  <si>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</si>
  <si>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</si>
  <si>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</si>
  <si>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</si>
  <si>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</si>
  <si>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</si>
  <si>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</si>
  <si>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</si>
  <si>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</si>
  <si>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</si>
  <si>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</si>
  <si>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</si>
  <si>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</si>
  <si>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</si>
  <si>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</si>
  <si>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</si>
  <si>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</si>
  <si>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</si>
  <si>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</si>
  <si>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</si>
  <si>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</si>
  <si>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</si>
  <si>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</si>
  <si>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</si>
  <si>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</si>
  <si>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</si>
  <si>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</si>
  <si>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</si>
  <si>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</si>
  <si>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</si>
  <si>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</si>
  <si>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</si>
  <si>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</si>
  <si>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</si>
  <si>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</si>
  <si>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</si>
  <si>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</si>
  <si>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</si>
  <si>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</si>
  <si>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</si>
  <si>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</si>
  <si>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</si>
  <si>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</si>
  <si>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</si>
  <si>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</si>
  <si>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</si>
  <si>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</si>
  <si>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</si>
  <si>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</si>
  <si>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</si>
  <si>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</si>
  <si>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</si>
  <si>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</si>
  <si>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</si>
  <si>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</si>
  <si>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</si>
  <si>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</si>
  <si>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</si>
  <si>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</si>
  <si>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</si>
  <si>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</si>
  <si>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</si>
  <si>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</si>
  <si>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</si>
  <si>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</si>
  <si>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</si>
  <si>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</si>
  <si>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</si>
  <si>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</si>
  <si>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</si>
  <si>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</si>
  <si>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</si>
  <si>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</si>
  <si>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</si>
  <si>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</si>
  <si>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</si>
  <si>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</si>
  <si>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</si>
  <si>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</si>
  <si>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</si>
  <si>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</si>
  <si>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</si>
  <si>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</si>
  <si>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</si>
  <si>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</si>
  <si>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</si>
  <si>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</si>
  <si>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</si>
  <si>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</si>
  <si>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</si>
  <si>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</si>
  <si>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</si>
  <si>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</si>
  <si>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</si>
  <si>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</si>
  <si>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</si>
  <si>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</si>
  <si>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</si>
  <si>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</si>
  <si>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</si>
  <si>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Kameelah Jones</t>
  </si>
  <si>
    <t>Donald Turner</t>
  </si>
  <si>
    <t>Katrese Joyce</t>
  </si>
  <si>
    <t>Lights of Zion</t>
  </si>
  <si>
    <t>Angelia Whaler</t>
  </si>
  <si>
    <t>Advocate Hospital</t>
  </si>
  <si>
    <t>Cheralle Reeves</t>
  </si>
  <si>
    <t>University of Chicago Hospital</t>
  </si>
  <si>
    <t>Wendal Brown</t>
  </si>
  <si>
    <t>Oak Street Health</t>
  </si>
  <si>
    <t>Chief Robert Collins</t>
  </si>
  <si>
    <t xml:space="preserve">Dolton Police </t>
  </si>
  <si>
    <t>Dwayne Gavin</t>
  </si>
  <si>
    <t>DORICO, INC</t>
  </si>
  <si>
    <t>Darrell Dean</t>
  </si>
  <si>
    <t>DNA Credit Card Processing</t>
  </si>
  <si>
    <t>Edward Jones Jr.</t>
  </si>
  <si>
    <t>All Seasons Construction</t>
  </si>
  <si>
    <t>Andre Davis</t>
  </si>
  <si>
    <t>The Davis Global LLC</t>
  </si>
  <si>
    <t>Will Davis</t>
  </si>
  <si>
    <t>State Representative</t>
  </si>
  <si>
    <t>Marvin Holman</t>
  </si>
  <si>
    <t>Danny Fayson</t>
  </si>
  <si>
    <t>D&amp;L Remodeling and Repair</t>
  </si>
  <si>
    <t>Aisha Esquivel</t>
  </si>
  <si>
    <t>Alisha Lee Johnson</t>
  </si>
  <si>
    <t>Etta Davis</t>
  </si>
  <si>
    <t>Jeremiah Johnson</t>
  </si>
  <si>
    <t>Cynthia Cotton</t>
  </si>
  <si>
    <t>Devon Dill</t>
  </si>
  <si>
    <t>Sam Hill</t>
  </si>
  <si>
    <t>Kirby Rehabilitation</t>
  </si>
  <si>
    <t>Laura Hill</t>
  </si>
  <si>
    <t>Bob Jackson</t>
  </si>
  <si>
    <t>Roseland CeaseFire</t>
  </si>
  <si>
    <t>John Apprentice</t>
  </si>
  <si>
    <t>Apprentice House</t>
  </si>
  <si>
    <t>Taurean Mickens</t>
  </si>
  <si>
    <t>Araina Mickens</t>
  </si>
  <si>
    <t>Bounce Back 2 Life</t>
  </si>
  <si>
    <t>11636 S. Halsted, Chicago, IL 60628</t>
  </si>
  <si>
    <t>708-932-1904</t>
  </si>
  <si>
    <t>ajmickens56@gmail.com</t>
  </si>
  <si>
    <t>708-516-6506, katresej@gmail.com</t>
  </si>
  <si>
    <t>Harvey, Riverdale, Dolton, Dixmoor, Phoenix, Hazel Crest, East Hazel Crest, Markham, Posen, South Holland, and Robbins</t>
  </si>
  <si>
    <t xml:space="preserve">Southeastern Cook County </t>
  </si>
  <si>
    <t>Pastor William Jenkins</t>
  </si>
  <si>
    <t>Pastor Steve Jones</t>
  </si>
  <si>
    <t>Demond Mickens</t>
  </si>
  <si>
    <t>Talisa Smith</t>
  </si>
  <si>
    <t>Strive ABA</t>
  </si>
  <si>
    <t>Community Assistance Programs (CAPs)</t>
  </si>
  <si>
    <t>Flesh Becoming Word Ministries</t>
  </si>
  <si>
    <t>Praise Deliverance Center</t>
  </si>
  <si>
    <t>Abundant Living Christian Center</t>
  </si>
  <si>
    <t>Pastor Carl White</t>
  </si>
  <si>
    <t>Victory Christian International Ministries</t>
  </si>
  <si>
    <t>Pastor William Fleshman</t>
  </si>
  <si>
    <t>Kenneth Brown</t>
  </si>
  <si>
    <t>Vashti Hatch</t>
  </si>
  <si>
    <t>Leah Kirby</t>
  </si>
  <si>
    <t>Cynthia Cobbs</t>
  </si>
  <si>
    <t>Cook County Court System</t>
  </si>
  <si>
    <t>Dedrick Jenkins</t>
  </si>
  <si>
    <t>Marcia McCullough</t>
  </si>
  <si>
    <t>Cook County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</si>
</sst>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145</v>
      </c>
    </row>
    <row r="2" spans="1:2" ht="33" customHeight="1" x14ac:dyDescent="0.25">
      <c r="A2" s="2" t="s">
        <v>2</v>
      </c>
      <c r="B2" s="14" t="s">
        <v>108</v>
      </c>
    </row>
    <row r="3" spans="1:2" ht="33" customHeight="1" x14ac:dyDescent="0.25">
      <c r="A3" s="5" t="s">
        <v>3</v>
      </c>
      <c r="B3" s="13" t="s">
        <v>146</v>
      </c>
    </row>
    <row r="4" spans="1:2" ht="33" customHeight="1" x14ac:dyDescent="0.25">
      <c r="A4" s="2" t="s">
        <v>13</v>
      </c>
      <c r="B4" s="14" t="s">
        <v>144</v>
      </c>
    </row>
    <row r="5" spans="1:2" ht="33" customHeight="1" x14ac:dyDescent="0.25">
      <c r="A5" s="5" t="s">
        <v>14</v>
      </c>
      <c r="B5" s="13" t="s">
        <v>147</v>
      </c>
    </row>
    <row r="6" spans="1:2" ht="33" customHeight="1" x14ac:dyDescent="0.25">
      <c r="A6" s="2" t="s">
        <v>15</v>
      </c>
      <c r="B6" s="14" t="s">
        <v>148</v>
      </c>
    </row>
    <row r="7" spans="1:2" ht="33" customHeight="1" x14ac:dyDescent="0.25">
      <c r="A7" s="5" t="s">
        <v>12</v>
      </c>
      <c r="B7" s="13" t="s">
        <v>107</v>
      </c>
    </row>
    <row r="8" spans="1:2" ht="33" customHeight="1" x14ac:dyDescent="0.25">
      <c r="A8" s="3" t="s">
        <v>11</v>
      </c>
      <c r="B8" s="14" t="s">
        <v>149</v>
      </c>
    </row>
    <row r="9" spans="1:2" ht="33" customHeight="1" x14ac:dyDescent="0.25">
      <c r="A9" s="5" t="s">
        <v>4</v>
      </c>
      <c r="B9" s="26" t="s">
        <v>150</v>
      </c>
    </row>
    <row r="10" spans="1:2" ht="33" customHeight="1" x14ac:dyDescent="0.25">
      <c r="A10" s="2" t="s">
        <v>5</v>
      </c>
      <c r="B10" s="14" t="s">
        <v>151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27" workbookViewId="0">
      <selection activeCell="N40" sqref="N40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6.5" thickBot="1" x14ac:dyDescent="0.3">
      <c r="A3" s="16" t="s">
        <v>105</v>
      </c>
      <c r="B3" s="18">
        <v>44825</v>
      </c>
      <c r="C3" s="24" t="s">
        <v>65</v>
      </c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16.5" thickBot="1" x14ac:dyDescent="0.3">
      <c r="A4" s="16" t="s">
        <v>106</v>
      </c>
      <c r="B4" s="18">
        <v>44825</v>
      </c>
      <c r="C4" s="24" t="s">
        <v>65</v>
      </c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32.25" thickBot="1" x14ac:dyDescent="0.3">
      <c r="A5" s="16" t="s">
        <v>107</v>
      </c>
      <c r="B5" s="18">
        <v>45126</v>
      </c>
      <c r="C5" s="24" t="s">
        <v>73</v>
      </c>
      <c r="D5" s="16" t="s">
        <v>108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/>
      <c r="Q5" s="4">
        <f t="shared" ref="Q5:Q68" si="0">SUM(E5:P5)</f>
        <v>11</v>
      </c>
      <c r="R5" s="16"/>
    </row>
    <row r="6" spans="1:18" ht="16.5" thickBot="1" x14ac:dyDescent="0.3">
      <c r="A6" s="16" t="s">
        <v>109</v>
      </c>
      <c r="B6" s="18">
        <v>44825</v>
      </c>
      <c r="C6" s="24" t="s">
        <v>40</v>
      </c>
      <c r="D6" s="16" t="s">
        <v>110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2.25" thickBot="1" x14ac:dyDescent="0.3">
      <c r="A7" s="16" t="s">
        <v>111</v>
      </c>
      <c r="B7" s="18">
        <v>44825</v>
      </c>
      <c r="C7" s="24" t="s">
        <v>40</v>
      </c>
      <c r="D7" s="16" t="s">
        <v>112</v>
      </c>
      <c r="E7" s="15">
        <v>1</v>
      </c>
      <c r="F7" s="15">
        <v>1</v>
      </c>
      <c r="G7" s="15"/>
      <c r="H7" s="15"/>
      <c r="I7" s="15">
        <v>1</v>
      </c>
      <c r="J7" s="15">
        <v>1</v>
      </c>
      <c r="K7" s="15"/>
      <c r="L7" s="15"/>
      <c r="M7" s="15"/>
      <c r="N7" s="15"/>
      <c r="O7" s="15">
        <v>1</v>
      </c>
      <c r="P7" s="15"/>
      <c r="Q7" s="4">
        <f t="shared" si="0"/>
        <v>5</v>
      </c>
      <c r="R7" s="16"/>
    </row>
    <row r="8" spans="1:18" ht="32.25" thickBot="1" x14ac:dyDescent="0.3">
      <c r="A8" s="16" t="s">
        <v>113</v>
      </c>
      <c r="B8" s="18">
        <v>44825</v>
      </c>
      <c r="C8" s="24" t="s">
        <v>31</v>
      </c>
      <c r="D8" s="16" t="s">
        <v>114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/>
      <c r="Q8" s="4">
        <f t="shared" si="0"/>
        <v>10</v>
      </c>
      <c r="R8" s="16"/>
    </row>
    <row r="9" spans="1:18" ht="32.25" thickBot="1" x14ac:dyDescent="0.3">
      <c r="A9" s="16" t="s">
        <v>115</v>
      </c>
      <c r="B9" s="18">
        <v>44825</v>
      </c>
      <c r="C9" s="24" t="s">
        <v>37</v>
      </c>
      <c r="D9" s="16" t="s">
        <v>116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32.25" thickBot="1" x14ac:dyDescent="0.3">
      <c r="A10" s="16" t="s">
        <v>117</v>
      </c>
      <c r="B10" s="18">
        <v>44825</v>
      </c>
      <c r="C10" s="24" t="s">
        <v>56</v>
      </c>
      <c r="D10" s="16" t="s">
        <v>118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2.25" thickBot="1" x14ac:dyDescent="0.3">
      <c r="A11" s="16" t="s">
        <v>119</v>
      </c>
      <c r="B11" s="18">
        <v>44825</v>
      </c>
      <c r="C11" s="24" t="s">
        <v>56</v>
      </c>
      <c r="D11" s="16" t="s">
        <v>120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2.25" thickBot="1" x14ac:dyDescent="0.3">
      <c r="A12" s="16" t="s">
        <v>121</v>
      </c>
      <c r="B12" s="18">
        <v>44839</v>
      </c>
      <c r="C12" s="24" t="s">
        <v>56</v>
      </c>
      <c r="D12" s="16" t="s">
        <v>122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2.25" thickBot="1" x14ac:dyDescent="0.3">
      <c r="A13" s="16" t="s">
        <v>123</v>
      </c>
      <c r="B13" s="18">
        <v>44839</v>
      </c>
      <c r="C13" s="24" t="s">
        <v>56</v>
      </c>
      <c r="D13" s="16" t="s">
        <v>124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2.25" thickBot="1" x14ac:dyDescent="0.3">
      <c r="A14" s="16" t="s">
        <v>125</v>
      </c>
      <c r="B14" s="18">
        <v>44840</v>
      </c>
      <c r="C14" s="24" t="s">
        <v>28</v>
      </c>
      <c r="D14" s="16" t="s">
        <v>126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32.25" thickBot="1" x14ac:dyDescent="0.3">
      <c r="A15" s="16" t="s">
        <v>127</v>
      </c>
      <c r="B15" s="18">
        <v>44825</v>
      </c>
      <c r="C15" s="24" t="s">
        <v>27</v>
      </c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32.25" thickBot="1" x14ac:dyDescent="0.3">
      <c r="A16" s="16" t="s">
        <v>128</v>
      </c>
      <c r="B16" s="18">
        <v>44825</v>
      </c>
      <c r="C16" s="24" t="s">
        <v>88</v>
      </c>
      <c r="D16" s="16" t="s">
        <v>129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6.5" thickBot="1" x14ac:dyDescent="0.3">
      <c r="A17" s="16" t="s">
        <v>130</v>
      </c>
      <c r="B17" s="18">
        <v>44840</v>
      </c>
      <c r="C17" s="24" t="s">
        <v>90</v>
      </c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6.5" thickBot="1" x14ac:dyDescent="0.3">
      <c r="A18" s="16" t="s">
        <v>131</v>
      </c>
      <c r="B18" s="18">
        <v>44840</v>
      </c>
      <c r="C18" s="24" t="s">
        <v>90</v>
      </c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.5" thickBot="1" x14ac:dyDescent="0.3">
      <c r="A19" s="16" t="s">
        <v>132</v>
      </c>
      <c r="B19" s="18">
        <v>44840</v>
      </c>
      <c r="C19" s="24" t="s">
        <v>90</v>
      </c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16.5" thickBot="1" x14ac:dyDescent="0.3">
      <c r="A20" s="16" t="s">
        <v>133</v>
      </c>
      <c r="B20" s="18">
        <v>44840</v>
      </c>
      <c r="C20" s="24" t="s">
        <v>90</v>
      </c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2.25" thickBot="1" x14ac:dyDescent="0.3">
      <c r="A21" s="16" t="s">
        <v>134</v>
      </c>
      <c r="B21" s="18">
        <v>44825</v>
      </c>
      <c r="C21" s="24" t="s">
        <v>88</v>
      </c>
      <c r="D21" s="16" t="s">
        <v>157</v>
      </c>
      <c r="E21" s="15">
        <v>1</v>
      </c>
      <c r="F21" s="15"/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/>
      <c r="N21" s="15"/>
      <c r="O21" s="15">
        <v>1</v>
      </c>
      <c r="P21" s="15"/>
      <c r="Q21" s="4">
        <f t="shared" si="0"/>
        <v>8</v>
      </c>
      <c r="R21" s="16"/>
    </row>
    <row r="22" spans="1:18" ht="16.5" thickBot="1" x14ac:dyDescent="0.3">
      <c r="A22" s="16" t="s">
        <v>135</v>
      </c>
      <c r="B22" s="18">
        <v>44825</v>
      </c>
      <c r="C22" s="24" t="s">
        <v>90</v>
      </c>
      <c r="D22" s="16"/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/>
      <c r="M22" s="15"/>
      <c r="N22" s="15">
        <v>1</v>
      </c>
      <c r="O22" s="15">
        <v>1</v>
      </c>
      <c r="P22" s="15"/>
      <c r="Q22" s="4">
        <f t="shared" si="0"/>
        <v>9</v>
      </c>
      <c r="R22" s="16"/>
    </row>
    <row r="23" spans="1:18" ht="32.25" thickBot="1" x14ac:dyDescent="0.3">
      <c r="A23" s="16" t="s">
        <v>136</v>
      </c>
      <c r="B23" s="18">
        <v>44825</v>
      </c>
      <c r="C23" s="24" t="s">
        <v>95</v>
      </c>
      <c r="D23" s="16" t="s">
        <v>137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2.25" thickBot="1" x14ac:dyDescent="0.3">
      <c r="A24" s="16" t="s">
        <v>138</v>
      </c>
      <c r="B24" s="18">
        <v>44825</v>
      </c>
      <c r="C24" s="24" t="s">
        <v>95</v>
      </c>
      <c r="D24" s="16" t="s">
        <v>137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2.25" thickBot="1" x14ac:dyDescent="0.3">
      <c r="A25" s="16" t="s">
        <v>139</v>
      </c>
      <c r="B25" s="18">
        <v>44825</v>
      </c>
      <c r="C25" s="24" t="s">
        <v>98</v>
      </c>
      <c r="D25" s="16" t="s">
        <v>140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48" thickBot="1" x14ac:dyDescent="0.3">
      <c r="A26" s="16" t="s">
        <v>141</v>
      </c>
      <c r="B26" s="18">
        <v>44825</v>
      </c>
      <c r="C26" s="24" t="s">
        <v>72</v>
      </c>
      <c r="D26" s="16" t="s">
        <v>142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2.25" thickBot="1" x14ac:dyDescent="0.3">
      <c r="A27" s="16" t="s">
        <v>143</v>
      </c>
      <c r="B27" s="18">
        <v>45126</v>
      </c>
      <c r="C27" s="24" t="s">
        <v>73</v>
      </c>
      <c r="D27" s="16" t="s">
        <v>108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/>
      <c r="Q27" s="4">
        <f t="shared" si="0"/>
        <v>11</v>
      </c>
      <c r="R27" s="16"/>
    </row>
    <row r="28" spans="1:18" ht="32.25" thickBot="1" x14ac:dyDescent="0.3">
      <c r="A28" s="16" t="s">
        <v>144</v>
      </c>
      <c r="B28" s="18">
        <v>44825</v>
      </c>
      <c r="C28" s="24" t="s">
        <v>73</v>
      </c>
      <c r="D28" s="16" t="s">
        <v>108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/>
      <c r="M28" s="15">
        <v>1</v>
      </c>
      <c r="N28" s="15">
        <v>1</v>
      </c>
      <c r="O28" s="15">
        <v>1</v>
      </c>
      <c r="P28" s="15"/>
      <c r="Q28" s="4">
        <f t="shared" si="0"/>
        <v>10</v>
      </c>
      <c r="R28" s="16"/>
    </row>
    <row r="29" spans="1:18" ht="32.25" thickBot="1" x14ac:dyDescent="0.3">
      <c r="A29" s="16" t="s">
        <v>152</v>
      </c>
      <c r="B29" s="18">
        <v>44825</v>
      </c>
      <c r="C29" s="24" t="s">
        <v>21</v>
      </c>
      <c r="D29" s="16" t="s">
        <v>158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/>
      <c r="Q29" s="4">
        <f t="shared" si="0"/>
        <v>11</v>
      </c>
      <c r="R29" s="16"/>
    </row>
    <row r="30" spans="1:18" ht="32.25" thickBot="1" x14ac:dyDescent="0.3">
      <c r="A30" s="16" t="s">
        <v>153</v>
      </c>
      <c r="B30" s="18">
        <v>44825</v>
      </c>
      <c r="C30" s="24" t="s">
        <v>21</v>
      </c>
      <c r="D30" s="16" t="s">
        <v>159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/>
      <c r="Q30" s="4">
        <f t="shared" si="0"/>
        <v>11</v>
      </c>
      <c r="R30" s="16"/>
    </row>
    <row r="31" spans="1:18" ht="32.25" thickBot="1" x14ac:dyDescent="0.3">
      <c r="A31" s="16" t="s">
        <v>163</v>
      </c>
      <c r="B31" s="18">
        <v>44825</v>
      </c>
      <c r="C31" s="24" t="s">
        <v>21</v>
      </c>
      <c r="D31" s="16" t="s">
        <v>160</v>
      </c>
      <c r="E31" s="15">
        <v>1</v>
      </c>
      <c r="F31" s="15"/>
      <c r="G31" s="15">
        <v>1</v>
      </c>
      <c r="H31" s="15">
        <v>1</v>
      </c>
      <c r="I31" s="15">
        <v>1</v>
      </c>
      <c r="J31" s="15"/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/>
      <c r="Q31" s="4">
        <f t="shared" si="0"/>
        <v>9</v>
      </c>
      <c r="R31" s="16"/>
    </row>
    <row r="32" spans="1:18" ht="16.5" thickBot="1" x14ac:dyDescent="0.3">
      <c r="A32" s="16" t="s">
        <v>154</v>
      </c>
      <c r="B32" s="18">
        <v>44840</v>
      </c>
      <c r="C32" s="24" t="s">
        <v>96</v>
      </c>
      <c r="D32" s="16" t="s">
        <v>108</v>
      </c>
      <c r="E32" s="15">
        <v>1</v>
      </c>
      <c r="F32" s="15"/>
      <c r="G32" s="15">
        <v>1</v>
      </c>
      <c r="H32" s="15"/>
      <c r="I32" s="15">
        <v>1</v>
      </c>
      <c r="J32" s="15"/>
      <c r="K32" s="15">
        <v>1</v>
      </c>
      <c r="L32" s="15">
        <v>1</v>
      </c>
      <c r="M32" s="15"/>
      <c r="N32" s="15">
        <v>1</v>
      </c>
      <c r="O32" s="15">
        <v>1</v>
      </c>
      <c r="P32" s="15"/>
      <c r="Q32" s="4">
        <f t="shared" si="0"/>
        <v>7</v>
      </c>
      <c r="R32" s="16"/>
    </row>
    <row r="33" spans="1:18" ht="32.25" thickBot="1" x14ac:dyDescent="0.3">
      <c r="A33" s="16" t="s">
        <v>155</v>
      </c>
      <c r="B33" s="18">
        <v>44840</v>
      </c>
      <c r="C33" s="24" t="s">
        <v>95</v>
      </c>
      <c r="D33" s="16" t="s">
        <v>156</v>
      </c>
      <c r="E33" s="15"/>
      <c r="F33" s="15">
        <v>1</v>
      </c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4">
        <f t="shared" si="0"/>
        <v>2</v>
      </c>
      <c r="R33" s="16"/>
    </row>
    <row r="34" spans="1:18" ht="32.25" thickBot="1" x14ac:dyDescent="0.3">
      <c r="A34" s="16" t="s">
        <v>161</v>
      </c>
      <c r="B34" s="18">
        <v>44825</v>
      </c>
      <c r="C34" s="24" t="s">
        <v>23</v>
      </c>
      <c r="D34" s="16" t="s">
        <v>162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/>
      <c r="Q34" s="4">
        <f t="shared" si="0"/>
        <v>11</v>
      </c>
      <c r="R34" s="16"/>
    </row>
    <row r="35" spans="1:18" ht="16.5" thickBot="1" x14ac:dyDescent="0.3">
      <c r="A35" s="16" t="s">
        <v>164</v>
      </c>
      <c r="B35" s="18"/>
      <c r="C35" s="24" t="s">
        <v>92</v>
      </c>
      <c r="D35" s="16" t="s">
        <v>137</v>
      </c>
      <c r="E35" s="15"/>
      <c r="F35" s="15"/>
      <c r="G35" s="15"/>
      <c r="H35" s="15"/>
      <c r="I35" s="15"/>
      <c r="J35" s="15"/>
      <c r="K35" s="15"/>
      <c r="L35" s="15">
        <v>1</v>
      </c>
      <c r="M35" s="15">
        <v>1</v>
      </c>
      <c r="N35" s="15">
        <v>1</v>
      </c>
      <c r="O35" s="15">
        <v>1</v>
      </c>
      <c r="P35" s="15"/>
      <c r="Q35" s="4">
        <f t="shared" si="0"/>
        <v>4</v>
      </c>
      <c r="R35" s="16"/>
    </row>
    <row r="36" spans="1:18" ht="16.5" thickBot="1" x14ac:dyDescent="0.3">
      <c r="A36" s="16" t="s">
        <v>165</v>
      </c>
      <c r="B36" s="18"/>
      <c r="C36" s="24" t="s">
        <v>92</v>
      </c>
      <c r="D36" s="16" t="s">
        <v>137</v>
      </c>
      <c r="E36" s="15"/>
      <c r="F36" s="15"/>
      <c r="G36" s="15"/>
      <c r="H36" s="15"/>
      <c r="I36" s="15"/>
      <c r="J36" s="15"/>
      <c r="K36" s="15"/>
      <c r="L36" s="15">
        <v>1</v>
      </c>
      <c r="M36" s="15">
        <v>1</v>
      </c>
      <c r="N36" s="15">
        <v>1</v>
      </c>
      <c r="O36" s="15">
        <v>1</v>
      </c>
      <c r="P36" s="15"/>
      <c r="Q36" s="4">
        <f t="shared" si="0"/>
        <v>4</v>
      </c>
      <c r="R36" s="16"/>
    </row>
    <row r="37" spans="1:18" ht="16.5" thickBot="1" x14ac:dyDescent="0.3">
      <c r="A37" s="16" t="s">
        <v>166</v>
      </c>
      <c r="B37" s="18"/>
      <c r="C37" s="24" t="s">
        <v>92</v>
      </c>
      <c r="D37" s="16" t="s">
        <v>137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32.25" thickBot="1" x14ac:dyDescent="0.3">
      <c r="A38" s="16" t="s">
        <v>167</v>
      </c>
      <c r="B38" s="18"/>
      <c r="C38" s="24" t="s">
        <v>62</v>
      </c>
      <c r="D38" s="16" t="s">
        <v>168</v>
      </c>
      <c r="E38" s="15"/>
      <c r="F38" s="15"/>
      <c r="G38" s="15"/>
      <c r="H38" s="15"/>
      <c r="I38" s="15"/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/>
      <c r="Q38" s="4">
        <f t="shared" si="0"/>
        <v>6</v>
      </c>
      <c r="R38" s="16"/>
    </row>
    <row r="39" spans="1:18" ht="32.25" thickBot="1" x14ac:dyDescent="0.3">
      <c r="A39" s="16" t="s">
        <v>169</v>
      </c>
      <c r="B39" s="18"/>
      <c r="C39" s="24" t="s">
        <v>88</v>
      </c>
      <c r="D39" s="16" t="s">
        <v>157</v>
      </c>
      <c r="E39" s="15"/>
      <c r="F39" s="15"/>
      <c r="G39" s="15"/>
      <c r="H39" s="15"/>
      <c r="I39" s="15">
        <v>1</v>
      </c>
      <c r="J39" s="15">
        <v>1</v>
      </c>
      <c r="K39" s="15">
        <v>1</v>
      </c>
      <c r="L39" s="15">
        <v>1</v>
      </c>
      <c r="M39" s="15"/>
      <c r="N39" s="15"/>
      <c r="O39" s="15">
        <v>1</v>
      </c>
      <c r="P39" s="15"/>
      <c r="Q39" s="4">
        <f t="shared" si="0"/>
        <v>5</v>
      </c>
      <c r="R39" s="16"/>
    </row>
    <row r="40" spans="1:18" ht="32.25" thickBot="1" x14ac:dyDescent="0.3">
      <c r="A40" s="16" t="s">
        <v>170</v>
      </c>
      <c r="B40" s="18"/>
      <c r="C40" s="24" t="s">
        <v>29</v>
      </c>
      <c r="D40" s="16" t="s">
        <v>171</v>
      </c>
      <c r="E40" s="15"/>
      <c r="F40" s="15"/>
      <c r="G40" s="15"/>
      <c r="H40" s="15"/>
      <c r="I40" s="15">
        <v>1</v>
      </c>
      <c r="J40" s="15"/>
      <c r="K40" s="15">
        <v>1</v>
      </c>
      <c r="L40" s="15"/>
      <c r="M40" s="15"/>
      <c r="N40" s="15">
        <v>1</v>
      </c>
      <c r="O40" s="15">
        <v>1</v>
      </c>
      <c r="P40" s="15"/>
      <c r="Q40" s="4">
        <f t="shared" si="0"/>
        <v>4</v>
      </c>
      <c r="R40" s="16"/>
    </row>
    <row r="41" spans="1:18" ht="16.5" thickBot="1" x14ac:dyDescent="0.3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5" thickBot="1" x14ac:dyDescent="0.3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5" thickBot="1" x14ac:dyDescent="0.3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5" thickBot="1" x14ac:dyDescent="0.3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 x14ac:dyDescent="0.3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5" thickBot="1" x14ac:dyDescent="0.3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5" thickBot="1" x14ac:dyDescent="0.3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5" thickBot="1" x14ac:dyDescent="0.3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 x14ac:dyDescent="0.3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0" t="s">
        <v>74</v>
      </c>
      <c r="B1" s="30"/>
      <c r="C1" s="31"/>
      <c r="D1" s="31"/>
      <c r="E1" s="31"/>
      <c r="F1" s="32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4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3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1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3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1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2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60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1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1</v>
      </c>
    </row>
    <row r="32" spans="1:11" x14ac:dyDescent="0.25">
      <c r="J32" s="12" t="s">
        <v>61</v>
      </c>
      <c r="K32">
        <f>COUNTIF('2. ROSC Active'!C2:C75,J32)</f>
        <v>0</v>
      </c>
    </row>
    <row r="33" spans="10:11" x14ac:dyDescent="0.25">
      <c r="J33" s="12" t="s">
        <v>96</v>
      </c>
      <c r="K33">
        <f>COUNTIF('2. ROSC Active'!C2:C75,J33)</f>
        <v>1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5</v>
      </c>
    </row>
    <row r="36" spans="10:11" x14ac:dyDescent="0.25">
      <c r="J36" s="12" t="s">
        <v>88</v>
      </c>
      <c r="K36">
        <f>COUNTIF('2. ROSC Active'!C2:C75,J36)</f>
        <v>3</v>
      </c>
    </row>
    <row r="37" spans="10:11" x14ac:dyDescent="0.25">
      <c r="J37" s="12" t="s">
        <v>67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0</v>
      </c>
    </row>
    <row r="39" spans="10:11" x14ac:dyDescent="0.25">
      <c r="J39" s="12" t="s">
        <v>20</v>
      </c>
      <c r="K39">
        <f>COUNTIF('2. ROSC Active'!C2:C75,J39)</f>
        <v>0</v>
      </c>
    </row>
    <row r="40" spans="10:11" x14ac:dyDescent="0.25">
      <c r="J40" s="12" t="s">
        <v>18</v>
      </c>
      <c r="K40">
        <f>COUNTIF('2. ROSC Active'!C2:C75,J40)</f>
        <v>0</v>
      </c>
    </row>
    <row r="41" spans="10:11" x14ac:dyDescent="0.25">
      <c r="J41" s="12" t="s">
        <v>73</v>
      </c>
      <c r="K41">
        <f>COUNTIF('2. ROSC Active'!C2:C75,J41)</f>
        <v>3</v>
      </c>
    </row>
    <row r="42" spans="10:11" x14ac:dyDescent="0.25">
      <c r="J42" s="12" t="s">
        <v>98</v>
      </c>
      <c r="K42">
        <f>COUNTIF('2. ROSC Active'!C2:C75,J42)</f>
        <v>1</v>
      </c>
    </row>
    <row r="43" spans="10:11" x14ac:dyDescent="0.25">
      <c r="J43" s="12" t="s">
        <v>95</v>
      </c>
      <c r="K43">
        <f>COUNTIF('2. ROSC Active'!C2:C75,J43)</f>
        <v>3</v>
      </c>
    </row>
    <row r="44" spans="10:11" x14ac:dyDescent="0.25">
      <c r="J44" s="12" t="s">
        <v>72</v>
      </c>
      <c r="K44">
        <f>COUNTIF('2. ROSC Active'!C2:C75,J44)</f>
        <v>1</v>
      </c>
    </row>
    <row r="45" spans="10:11" x14ac:dyDescent="0.25">
      <c r="J45" s="12" t="s">
        <v>94</v>
      </c>
      <c r="K45">
        <f>COUNTIF('2. ROSC Active'!C2:C75,J45)</f>
        <v>0</v>
      </c>
    </row>
    <row r="46" spans="10:11" x14ac:dyDescent="0.25">
      <c r="J46" s="12" t="s">
        <v>59</v>
      </c>
      <c r="K46">
        <f>COUNTIF('2. ROSC Active'!C2:C75,J46)</f>
        <v>0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1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66</v>
      </c>
      <c r="K53">
        <f>COUNTIF('2. ROSC Active'!C2:C75,J53)</f>
        <v>0</v>
      </c>
    </row>
    <row r="55" spans="10:11" x14ac:dyDescent="0.25">
      <c r="J55" s="12" t="s">
        <v>102</v>
      </c>
      <c r="K55">
        <f>SUM(K2:K53)</f>
        <v>39</v>
      </c>
    </row>
    <row r="56" spans="10:11" x14ac:dyDescent="0.25">
      <c r="J56" s="12" t="s">
        <v>101</v>
      </c>
      <c r="K56">
        <f>COUNTIF(K2:K53, "&gt;0")</f>
        <v>20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Araina Mickens</cp:lastModifiedBy>
  <cp:lastPrinted>2022-06-10T23:39:20Z</cp:lastPrinted>
  <dcterms:created xsi:type="dcterms:W3CDTF">2022-05-19T17:55:56Z</dcterms:created>
  <dcterms:modified xsi:type="dcterms:W3CDTF">2024-06-13T18:18:52Z</dcterms:modified>
</cp:coreProperties>
</file>