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0BD631C1-5B77-40D7-8F80-DB34A371A439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<sst xmlns="http://schemas.openxmlformats.org/spreadsheetml/2006/main" count="588" uniqueCount="341">
  <si>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</si>
  <si>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</si>
  <si>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</si>
  <si>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</si>
  <si>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</si>
  <si>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</si>
  <si>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</si>
  <si>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</si>
  <si>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</si>
  <si>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</si>
  <si>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</si>
  <si>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</si>
  <si>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</si>
  <si>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</si>
  <si>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</si>
  <si>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</si>
  <si>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</si>
  <si>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</si>
  <si>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</si>
  <si>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</si>
  <si>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</si>
  <si>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</si>
  <si>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</si>
  <si>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</si>
  <si>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</si>
  <si>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</si>
  <si>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</si>
  <si>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</si>
  <si>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</si>
  <si>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</si>
  <si>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</si>
  <si>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</si>
  <si>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</si>
  <si>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</si>
  <si>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</si>
  <si>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</si>
  <si>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</si>
  <si>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</si>
  <si>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</si>
  <si>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</si>
  <si>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</si>
  <si>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</si>
  <si>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</si>
  <si>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</si>
  <si>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</si>
  <si>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</si>
  <si>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</si>
  <si>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</si>
  <si>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</si>
  <si>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</si>
  <si>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</si>
  <si>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</si>
  <si>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</si>
  <si>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</si>
  <si>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</si>
  <si>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</si>
  <si>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</si>
  <si>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</si>
  <si>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</si>
  <si>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</si>
  <si>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</si>
  <si>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</si>
  <si>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</si>
  <si>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</si>
  <si>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</si>
  <si>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</si>
  <si>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</si>
  <si>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</si>
  <si>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</si>
  <si>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</si>
  <si>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</si>
  <si>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</si>
  <si>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</si>
  <si>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</si>
  <si>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</si>
  <si>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</si>
  <si>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</si>
  <si>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</si>
  <si>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</si>
  <si>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</si>
  <si>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</si>
  <si>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</si>
  <si>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</si>
  <si>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</si>
  <si>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</si>
  <si>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</si>
  <si>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</si>
  <si>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</si>
  <si>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</si>
  <si>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</si>
  <si>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</si>
  <si>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</si>
  <si>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</si>
  <si>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</si>
  <si>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</si>
  <si>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</si>
  <si>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</si>
  <si>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</si>
  <si>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</si>
  <si>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</si>
  <si>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</si>
  <si>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</si>
  <si>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Linda Kerekgyarto</t>
  </si>
  <si>
    <t>Lisa Foster</t>
  </si>
  <si>
    <t>Mary Beth Walls</t>
  </si>
  <si>
    <t>Angie Hamilton</t>
  </si>
  <si>
    <t>Jonathan Burns</t>
  </si>
  <si>
    <t>Norm Wilson</t>
  </si>
  <si>
    <t>Faith Milliam</t>
  </si>
  <si>
    <t>Danette Young</t>
  </si>
  <si>
    <t>Monica Dunn</t>
  </si>
  <si>
    <t>John Clough</t>
  </si>
  <si>
    <t>Nate Alexander</t>
  </si>
  <si>
    <t>Janice Watson</t>
  </si>
  <si>
    <t>Morgan Wilhoit</t>
  </si>
  <si>
    <t>Megan Pierce</t>
  </si>
  <si>
    <t>Kelly Schluter</t>
  </si>
  <si>
    <t>Nicole Cox</t>
  </si>
  <si>
    <t>Abbey Parrish</t>
  </si>
  <si>
    <t>Jacob Jenkins</t>
  </si>
  <si>
    <t>Jeff Wood</t>
  </si>
  <si>
    <t>Amy Hornbrook</t>
  </si>
  <si>
    <t>April Ridgely</t>
  </si>
  <si>
    <t>Connor Dotson</t>
  </si>
  <si>
    <t>Cory Hanks</t>
  </si>
  <si>
    <t xml:space="preserve">Daniel Murphy </t>
  </si>
  <si>
    <t>Lexanna Kocher</t>
  </si>
  <si>
    <t>Meghan Damler</t>
  </si>
  <si>
    <t>Rebecca Phillippi</t>
  </si>
  <si>
    <t>Julie Pohlman</t>
  </si>
  <si>
    <t>Mike Wood</t>
  </si>
  <si>
    <t>Kyra Graham</t>
  </si>
  <si>
    <t>Liesl Wingert</t>
  </si>
  <si>
    <t>Johanna Gonzalez</t>
  </si>
  <si>
    <t>Doug Cochran</t>
  </si>
  <si>
    <t>Darin Griffin</t>
  </si>
  <si>
    <t>Judy Mosley</t>
  </si>
  <si>
    <t>Cindy Spencer</t>
  </si>
  <si>
    <t>Dr. Marilyn Frey</t>
  </si>
  <si>
    <t>Mark Isaf</t>
  </si>
  <si>
    <t>Scott Foster</t>
  </si>
  <si>
    <t>Judy Benton</t>
  </si>
  <si>
    <t>Mary Alice Parks</t>
  </si>
  <si>
    <t>April Burns</t>
  </si>
  <si>
    <t>Kristina Drum</t>
  </si>
  <si>
    <t>Kyle Houser</t>
  </si>
  <si>
    <t>Leanna Morgan</t>
  </si>
  <si>
    <t>Jessica Parrill</t>
  </si>
  <si>
    <t>Joe Stidham</t>
  </si>
  <si>
    <t>Scott Barrett</t>
  </si>
  <si>
    <t>Mike Tyson</t>
  </si>
  <si>
    <t>Lexi Walls</t>
  </si>
  <si>
    <t>Matt Fischer</t>
  </si>
  <si>
    <t>Megan Edmundson</t>
  </si>
  <si>
    <t>Rick Cook</t>
  </si>
  <si>
    <t>Dennis Eveland</t>
  </si>
  <si>
    <t>Bill Rue</t>
  </si>
  <si>
    <t>Marissa Rollins</t>
  </si>
  <si>
    <t>Michelle Creech</t>
  </si>
  <si>
    <t>Terra Ogle</t>
  </si>
  <si>
    <t>Joe Evans</t>
  </si>
  <si>
    <t>Misty Edwards</t>
  </si>
  <si>
    <t>Alyssa Labry</t>
  </si>
  <si>
    <t>Lea Meister</t>
  </si>
  <si>
    <t>Kelsey Rogers</t>
  </si>
  <si>
    <t>Wendy Lambert</t>
  </si>
  <si>
    <t>Teressa Johnson</t>
  </si>
  <si>
    <t>Tomoko Jo</t>
  </si>
  <si>
    <t>Amy Shelton</t>
  </si>
  <si>
    <t>Rick Shelton</t>
  </si>
  <si>
    <t>Bobbye Scott</t>
  </si>
  <si>
    <t>Dana Tell</t>
  </si>
  <si>
    <t>Paul Abraham</t>
  </si>
  <si>
    <t xml:space="preserve">Carrie McKenzie </t>
  </si>
  <si>
    <t>Jenna Hays</t>
  </si>
  <si>
    <t>Mary Taylor</t>
  </si>
  <si>
    <t>Salem Ross</t>
  </si>
  <si>
    <t>Ceili Boylan</t>
  </si>
  <si>
    <t>Doug Hassler</t>
  </si>
  <si>
    <t>Lisa Ellis</t>
  </si>
  <si>
    <t>Bethany Wagoner</t>
  </si>
  <si>
    <t>Phillip Dobelstein</t>
  </si>
  <si>
    <t>Samantha Hicks</t>
  </si>
  <si>
    <t>Katy H</t>
  </si>
  <si>
    <t>Jerica Robinson</t>
  </si>
  <si>
    <t>Michelle Hibbard</t>
  </si>
  <si>
    <t>Samantha McCarty</t>
  </si>
  <si>
    <t>Camille Gordon</t>
  </si>
  <si>
    <t>Melissa Monte</t>
  </si>
  <si>
    <t>Amber Clark</t>
  </si>
  <si>
    <t>Jack Hoffman</t>
  </si>
  <si>
    <t>Susan Essenger</t>
  </si>
  <si>
    <t>Debbie Cook</t>
  </si>
  <si>
    <t>Amanda Thompson</t>
  </si>
  <si>
    <t>Keith Myers</t>
  </si>
  <si>
    <t>John Youngblood</t>
  </si>
  <si>
    <t>Sue Sheeran</t>
  </si>
  <si>
    <t>Vicky Dick</t>
  </si>
  <si>
    <t>Zachary George</t>
  </si>
  <si>
    <t>Hwa Sung Rye</t>
  </si>
  <si>
    <t>Jenifer Bonawit</t>
  </si>
  <si>
    <t>Ryan Murphy</t>
  </si>
  <si>
    <t xml:space="preserve">Betty Redden </t>
  </si>
  <si>
    <t>Michael Step</t>
  </si>
  <si>
    <t>Lugene Joines</t>
  </si>
  <si>
    <t>Natasha Freeman</t>
  </si>
  <si>
    <t>Jeannie Combs</t>
  </si>
  <si>
    <t>Rachel Patrick</t>
  </si>
  <si>
    <t>Brandon Foster</t>
  </si>
  <si>
    <t>Kristin Davis</t>
  </si>
  <si>
    <t>Kim Ross</t>
  </si>
  <si>
    <t>Vicky Foster</t>
  </si>
  <si>
    <t>Tess Miller</t>
  </si>
  <si>
    <t xml:space="preserve">Jackie Cunningham </t>
  </si>
  <si>
    <t xml:space="preserve">Derek Kinderman </t>
  </si>
  <si>
    <t>Celebrate Recovery</t>
  </si>
  <si>
    <t>Al-Anon</t>
  </si>
  <si>
    <t>CARE Coalition</t>
  </si>
  <si>
    <t>HRC</t>
  </si>
  <si>
    <t>Paris District 95</t>
  </si>
  <si>
    <t>Paris District 4</t>
  </si>
  <si>
    <t>Prairie Press</t>
  </si>
  <si>
    <t>Edgar County Public Health Department</t>
  </si>
  <si>
    <t>Kansas Police</t>
  </si>
  <si>
    <t>Lake Ridge Christian Church</t>
  </si>
  <si>
    <t>Shiloh School</t>
  </si>
  <si>
    <t>Chrisman School</t>
  </si>
  <si>
    <t>PLE</t>
  </si>
  <si>
    <t>Paris PD</t>
  </si>
  <si>
    <t>Edgar County Sheriff's Department</t>
  </si>
  <si>
    <t>Horizon Health</t>
  </si>
  <si>
    <t>Crestwood School</t>
  </si>
  <si>
    <t>Recovery Support</t>
  </si>
  <si>
    <t>First Assembly of God</t>
  </si>
  <si>
    <t>SIU</t>
  </si>
  <si>
    <t>Statewide ROSC</t>
  </si>
  <si>
    <t>Auto Store</t>
  </si>
  <si>
    <t>Family Member</t>
  </si>
  <si>
    <t>Kansas School</t>
  </si>
  <si>
    <t>Neighborhood Watch</t>
  </si>
  <si>
    <t>Probation</t>
  </si>
  <si>
    <t>Sage and Prim</t>
  </si>
  <si>
    <t>ROSC</t>
  </si>
  <si>
    <t>Edgar County Housing Authority</t>
  </si>
  <si>
    <t>Take Action Today</t>
  </si>
  <si>
    <t>Prevention First</t>
  </si>
  <si>
    <t>Faith Based Group</t>
  </si>
  <si>
    <t xml:space="preserve">Child Care Resource and Referral </t>
  </si>
  <si>
    <t>Survivor Resource Center</t>
  </si>
  <si>
    <t>Vermillion Co ROSC</t>
  </si>
  <si>
    <t>Hour House</t>
  </si>
  <si>
    <t>Lake Land College Adult Education</t>
  </si>
  <si>
    <t>The First Step</t>
  </si>
  <si>
    <t>Coles Co ROSC</t>
  </si>
  <si>
    <t>OMNI</t>
  </si>
  <si>
    <t>Gateway Foundation</t>
  </si>
  <si>
    <t>Right to Life of Edgar County</t>
  </si>
  <si>
    <t>Paris Carnegie Public Library</t>
  </si>
  <si>
    <t>Paris City Council</t>
  </si>
  <si>
    <t>Edgar County Board</t>
  </si>
  <si>
    <t>State's Attorney</t>
  </si>
  <si>
    <t>Horizon Health Social Services</t>
  </si>
  <si>
    <t>Effingham Co ROSC</t>
  </si>
  <si>
    <t>Pretrial Services</t>
  </si>
  <si>
    <t>Rosecrance</t>
  </si>
  <si>
    <t>Horizon Health EMS</t>
  </si>
  <si>
    <t>HOPE</t>
  </si>
  <si>
    <t>Aviary Recovery Center</t>
  </si>
  <si>
    <t>VA</t>
  </si>
  <si>
    <t>Traveling Pastor</t>
  </si>
  <si>
    <t>Community Member</t>
  </si>
  <si>
    <t>Wife of Local Pastor</t>
  </si>
  <si>
    <t xml:space="preserve">New Beginnings Church </t>
  </si>
  <si>
    <t>Oxford House</t>
  </si>
  <si>
    <t xml:space="preserve">New Providence Presbyterian </t>
  </si>
  <si>
    <t>PERK Program</t>
  </si>
  <si>
    <t>Edgar County Jail</t>
  </si>
  <si>
    <t>Rotary and Paris First United Methodist Church</t>
  </si>
  <si>
    <t>Illinois State Police</t>
  </si>
  <si>
    <t>Rotary/Prospect Bank</t>
  </si>
  <si>
    <t xml:space="preserve">Community Member </t>
  </si>
  <si>
    <t>Family Guidance Center</t>
  </si>
  <si>
    <t>ECPHD</t>
  </si>
  <si>
    <t>EIU CCR&amp;R</t>
  </si>
  <si>
    <t>Shelby/Moultrie Co ROSC</t>
  </si>
  <si>
    <t>Truman House</t>
  </si>
  <si>
    <t xml:space="preserve">Edgar County ROSC </t>
  </si>
  <si>
    <t>Hour House (CEAD Council)</t>
  </si>
  <si>
    <t>635 W. Division, Charleston, IL 61920</t>
  </si>
  <si>
    <t xml:space="preserve">Nicki Hanks </t>
  </si>
  <si>
    <t>217-549-7599</t>
  </si>
  <si>
    <t>nickih@hourhouserecovery.org</t>
  </si>
  <si>
    <t xml:space="preserve">Edgar County </t>
  </si>
  <si>
    <t>Region 4</t>
  </si>
  <si>
    <t xml:space="preserve"> jennah@hourhouserecovery.org</t>
  </si>
  <si>
    <t xml:space="preserve"> Jenna Hays program Supervisor </t>
  </si>
  <si>
    <t xml:space="preserve">Gary Henry </t>
  </si>
  <si>
    <t xml:space="preserve">Jordan Kirkhart </t>
  </si>
  <si>
    <t xml:space="preserve">Ernest Green </t>
  </si>
  <si>
    <t xml:space="preserve">The 12 </t>
  </si>
  <si>
    <t>Kelly Williams</t>
  </si>
  <si>
    <t>Attended July council meeting</t>
  </si>
  <si>
    <t xml:space="preserve">Victoria Leitch </t>
  </si>
  <si>
    <t xml:space="preserve">Vicki Dick </t>
  </si>
  <si>
    <t xml:space="preserve">Helping Hands Soup Kitchen </t>
  </si>
  <si>
    <t xml:space="preserve">Attended July council meeting, Attended July subcommittee meeting </t>
  </si>
  <si>
    <t xml:space="preserve">Ambrosia Branson </t>
  </si>
  <si>
    <t>Circle of care coordinator</t>
  </si>
  <si>
    <t xml:space="preserve"> ROSC Program Supervisor </t>
  </si>
  <si>
    <t xml:space="preserve">Tara Lane </t>
  </si>
  <si>
    <t xml:space="preserve">Paris Be Quilters </t>
  </si>
  <si>
    <t xml:space="preserve">Attended July council meeting. Attended </t>
  </si>
  <si>
    <t>Attended July council meting. Attended August council meeting.</t>
  </si>
  <si>
    <t>Attended July council meeting. Attended August council meeting.</t>
  </si>
  <si>
    <t>Attended July council meeting. Attended August Subcommittee meeting.</t>
  </si>
  <si>
    <t>Attended August council meeting.</t>
  </si>
  <si>
    <t>Attended August Council meeting.</t>
  </si>
  <si>
    <t>Mary Phillippi</t>
  </si>
  <si>
    <t xml:space="preserve">Attended July council meeting. Attended August council meeting. </t>
  </si>
  <si>
    <t xml:space="preserve">attended the July council meeting. Attend the July subcommittee meeting. Attend the August council meeting. Attended September subcommittee meeting. Attended September Council meeting. </t>
  </si>
  <si>
    <t>Attended July council meeting Attend July subcommittee meeting. Attended September council meeting</t>
  </si>
  <si>
    <t xml:space="preserve">Attended July council meeting, Attended July subcommittee meeting. Attended September subcommittee meeting.  </t>
  </si>
  <si>
    <t>Jenny McMahan</t>
  </si>
  <si>
    <t>Peer Support Specialist HRC</t>
  </si>
  <si>
    <t xml:space="preserve">Attended July Subcommittee meeting. </t>
  </si>
  <si>
    <t>Attended July council meeting and attended July subcommittee meeting. Attended August Subcommittee meeting. Attended September subcommitte meeting.</t>
  </si>
  <si>
    <t>Attended September subcommitte meeting.</t>
  </si>
  <si>
    <t>Attended August council meeting. Attend the August subcommittee meeting. Attended September subcommitte meeting.</t>
  </si>
  <si>
    <t>Attended August council meeting. Attended September council meeting.</t>
  </si>
  <si>
    <t>Attended August Subcommittee meeting, attended August subcommittee meeting. Attended September council meeting.</t>
  </si>
  <si>
    <t>Attend the July council meeting. Attended August council meeting. Attended September council meeting.</t>
  </si>
  <si>
    <t>Attended September council meeting.</t>
  </si>
  <si>
    <t>Attended July council meeting. Attended August council meeting. Attended the September council meeting.</t>
  </si>
  <si>
    <t>Attended July council meeting.Attended August council meeting. Attended the September council meeting.</t>
  </si>
  <si>
    <t>Attended August Council meeting, Attended September council meeting.</t>
  </si>
  <si>
    <t>+</t>
  </si>
  <si>
    <t>James Sanders</t>
  </si>
  <si>
    <t xml:space="preserve">Core Recovery Navigaor </t>
  </si>
  <si>
    <t>Attended August Subcommittee meeting, a Attended September council meeting.</t>
  </si>
  <si>
    <t xml:space="preserve">Attended July council meeting. Attended September Council meeting. </t>
  </si>
  <si>
    <t xml:space="preserve">Attended July council meeting, Attended July subcommittee meeting. Attended September subcommitte meeting. Attended September council meeting.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</si>
</sst>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4" fontId="8" fillId="3" borderId="9" xfId="0" applyNumberFormat="1" applyFont="1" applyFill="1" applyBorder="1" applyProtection="1">
      <protection locked="0"/>
    </xf>
    <xf numFmtId="14" fontId="8" fillId="3" borderId="10" xfId="0" applyNumberFormat="1" applyFont="1" applyFill="1" applyBorder="1" applyProtection="1">
      <protection locked="0"/>
    </xf>
    <xf numFmtId="14" fontId="8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7" sqref="B7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286</v>
      </c>
    </row>
    <row r="2" spans="1:2" ht="33" customHeight="1" x14ac:dyDescent="0.25">
      <c r="A2" s="2" t="s">
        <v>2</v>
      </c>
      <c r="B2" s="14" t="s">
        <v>287</v>
      </c>
    </row>
    <row r="3" spans="1:2" ht="33" customHeight="1" x14ac:dyDescent="0.25">
      <c r="A3" s="5" t="s">
        <v>3</v>
      </c>
      <c r="B3" s="13" t="s">
        <v>288</v>
      </c>
    </row>
    <row r="4" spans="1:2" ht="33" customHeight="1" x14ac:dyDescent="0.25">
      <c r="A4" s="2" t="s">
        <v>13</v>
      </c>
      <c r="B4" s="14" t="s">
        <v>289</v>
      </c>
    </row>
    <row r="5" spans="1:2" ht="33" customHeight="1" x14ac:dyDescent="0.25">
      <c r="A5" s="5" t="s">
        <v>14</v>
      </c>
      <c r="B5" s="13" t="s">
        <v>290</v>
      </c>
    </row>
    <row r="6" spans="1:2" ht="33" customHeight="1" x14ac:dyDescent="0.25">
      <c r="A6" s="2" t="s">
        <v>15</v>
      </c>
      <c r="B6" s="14" t="s">
        <v>291</v>
      </c>
    </row>
    <row r="7" spans="1:2" ht="33" customHeight="1" x14ac:dyDescent="0.25">
      <c r="A7" s="5" t="s">
        <v>12</v>
      </c>
      <c r="B7" s="13" t="s">
        <v>295</v>
      </c>
    </row>
    <row r="8" spans="1:2" ht="33" customHeight="1" x14ac:dyDescent="0.25">
      <c r="A8" s="3" t="s">
        <v>11</v>
      </c>
      <c r="B8" s="14" t="s">
        <v>294</v>
      </c>
    </row>
    <row r="9" spans="1:2" ht="33" customHeight="1" x14ac:dyDescent="0.25">
      <c r="A9" s="5" t="s">
        <v>4</v>
      </c>
      <c r="B9" s="13" t="s">
        <v>292</v>
      </c>
    </row>
    <row r="10" spans="1:2" ht="33" customHeight="1" x14ac:dyDescent="0.25">
      <c r="A10" s="2" t="s">
        <v>5</v>
      </c>
      <c r="B10" s="14" t="s">
        <v>293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F90" workbookViewId="0">
      <selection activeCell="R91" sqref="R9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26" t="s">
        <v>102</v>
      </c>
      <c r="B2" s="18">
        <v>44775</v>
      </c>
      <c r="C2" s="24" t="s">
        <v>66</v>
      </c>
      <c r="D2" s="16" t="s">
        <v>215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142.5" thickBot="1" x14ac:dyDescent="0.3">
      <c r="A3" s="26" t="s">
        <v>103</v>
      </c>
      <c r="B3" s="18">
        <v>44775</v>
      </c>
      <c r="C3" s="24" t="s">
        <v>66</v>
      </c>
      <c r="D3" s="16" t="s">
        <v>216</v>
      </c>
      <c r="E3" s="15">
        <v>2</v>
      </c>
      <c r="F3" s="15">
        <v>1</v>
      </c>
      <c r="G3" s="15">
        <v>2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5</v>
      </c>
      <c r="R3" s="25" t="s">
        <v>319</v>
      </c>
    </row>
    <row r="4" spans="1:18" ht="32.25" thickBot="1" x14ac:dyDescent="0.3">
      <c r="A4" s="26" t="s">
        <v>104</v>
      </c>
      <c r="B4" s="18">
        <v>44775</v>
      </c>
      <c r="C4" s="24" t="s">
        <v>66</v>
      </c>
      <c r="D4" s="16" t="s">
        <v>216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26" t="s">
        <v>105</v>
      </c>
      <c r="B5" s="18">
        <v>44783</v>
      </c>
      <c r="C5" s="24" t="s">
        <v>48</v>
      </c>
      <c r="D5" s="16" t="s">
        <v>217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26" t="s">
        <v>106</v>
      </c>
      <c r="B6" s="18">
        <v>44783</v>
      </c>
      <c r="C6" s="24" t="s">
        <v>31</v>
      </c>
      <c r="D6" s="16" t="s">
        <v>218</v>
      </c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 t="s">
        <v>331</v>
      </c>
    </row>
    <row r="7" spans="1:18" ht="63.75" thickBot="1" x14ac:dyDescent="0.3">
      <c r="A7" s="26" t="s">
        <v>317</v>
      </c>
      <c r="B7" s="18">
        <v>45531</v>
      </c>
      <c r="C7" s="24" t="s">
        <v>63</v>
      </c>
      <c r="D7" s="16" t="s">
        <v>280</v>
      </c>
      <c r="E7" s="15"/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2</v>
      </c>
      <c r="R7" s="25" t="s">
        <v>328</v>
      </c>
    </row>
    <row r="8" spans="1:18" ht="79.5" thickBot="1" x14ac:dyDescent="0.3">
      <c r="A8" s="26" t="s">
        <v>107</v>
      </c>
      <c r="B8" s="18">
        <v>44783</v>
      </c>
      <c r="C8" s="24" t="s">
        <v>31</v>
      </c>
      <c r="D8" s="16" t="s">
        <v>218</v>
      </c>
      <c r="E8" s="15">
        <v>1</v>
      </c>
      <c r="F8" s="15">
        <v>1</v>
      </c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3</v>
      </c>
      <c r="R8" s="25" t="s">
        <v>333</v>
      </c>
    </row>
    <row r="9" spans="1:18" ht="16.5" thickBot="1" x14ac:dyDescent="0.3">
      <c r="A9" s="26" t="s">
        <v>108</v>
      </c>
      <c r="B9" s="18">
        <v>44792</v>
      </c>
      <c r="C9" s="24" t="s">
        <v>51</v>
      </c>
      <c r="D9" s="16" t="s">
        <v>219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26" t="s">
        <v>109</v>
      </c>
      <c r="B10" s="18">
        <v>44796</v>
      </c>
      <c r="C10" s="24" t="s">
        <v>51</v>
      </c>
      <c r="D10" s="16" t="s">
        <v>220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5" thickBot="1" x14ac:dyDescent="0.3">
      <c r="A11" s="26" t="s">
        <v>296</v>
      </c>
      <c r="B11" s="18">
        <v>44797</v>
      </c>
      <c r="C11" s="24" t="s">
        <v>82</v>
      </c>
      <c r="D11" s="16" t="s">
        <v>221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79.5" thickBot="1" x14ac:dyDescent="0.3">
      <c r="A12" s="26" t="s">
        <v>196</v>
      </c>
      <c r="B12" s="18">
        <v>44798</v>
      </c>
      <c r="C12" s="24" t="s">
        <v>58</v>
      </c>
      <c r="D12" s="16" t="s">
        <v>304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3</v>
      </c>
      <c r="R12" s="25" t="s">
        <v>332</v>
      </c>
    </row>
    <row r="13" spans="1:18" ht="32.25" thickBot="1" x14ac:dyDescent="0.3">
      <c r="A13" s="26" t="s">
        <v>110</v>
      </c>
      <c r="B13" s="18">
        <v>44803</v>
      </c>
      <c r="C13" s="24" t="s">
        <v>35</v>
      </c>
      <c r="D13" s="16" t="s">
        <v>222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26" t="s">
        <v>111</v>
      </c>
      <c r="B14" s="18">
        <v>44812</v>
      </c>
      <c r="C14" s="24" t="s">
        <v>37</v>
      </c>
      <c r="D14" s="16" t="s">
        <v>223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63.75" thickBot="1" x14ac:dyDescent="0.3">
      <c r="A15" s="26" t="s">
        <v>112</v>
      </c>
      <c r="B15" s="18">
        <v>44812</v>
      </c>
      <c r="C15" s="24" t="s">
        <v>21</v>
      </c>
      <c r="D15" s="16" t="s">
        <v>224</v>
      </c>
      <c r="E15" s="15"/>
      <c r="F15" s="15">
        <v>1</v>
      </c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2</v>
      </c>
      <c r="R15" s="25" t="s">
        <v>334</v>
      </c>
    </row>
    <row r="16" spans="1:18" ht="32.25" thickBot="1" x14ac:dyDescent="0.3">
      <c r="A16" s="26" t="s">
        <v>113</v>
      </c>
      <c r="B16" s="18">
        <v>44819</v>
      </c>
      <c r="C16" s="24" t="s">
        <v>66</v>
      </c>
      <c r="D16" s="16" t="s">
        <v>215</v>
      </c>
      <c r="E16" s="15">
        <v>1</v>
      </c>
      <c r="F16" s="15">
        <v>1</v>
      </c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3</v>
      </c>
      <c r="R16" s="25" t="s">
        <v>335</v>
      </c>
    </row>
    <row r="17" spans="1:18" ht="16.5" thickBot="1" x14ac:dyDescent="0.3">
      <c r="A17" s="26" t="s">
        <v>114</v>
      </c>
      <c r="B17" s="18">
        <v>44819</v>
      </c>
      <c r="C17" s="24" t="s">
        <v>51</v>
      </c>
      <c r="D17" s="16" t="s">
        <v>225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26" t="s">
        <v>115</v>
      </c>
      <c r="B18" s="18">
        <v>44824</v>
      </c>
      <c r="C18" s="24" t="s">
        <v>51</v>
      </c>
      <c r="D18" s="16" t="s">
        <v>225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26" t="s">
        <v>116</v>
      </c>
      <c r="B19" s="18">
        <v>44825</v>
      </c>
      <c r="C19" s="24" t="s">
        <v>51</v>
      </c>
      <c r="D19" s="16" t="s">
        <v>226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26" t="s">
        <v>117</v>
      </c>
      <c r="B20" s="18">
        <v>44825</v>
      </c>
      <c r="C20" s="24" t="s">
        <v>51</v>
      </c>
      <c r="D20" s="16" t="s">
        <v>226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26" t="s">
        <v>118</v>
      </c>
      <c r="B21" s="18">
        <v>44832</v>
      </c>
      <c r="C21" s="24" t="s">
        <v>74</v>
      </c>
      <c r="D21" s="16" t="s">
        <v>227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26" t="s">
        <v>119</v>
      </c>
      <c r="B22" s="18">
        <v>44833</v>
      </c>
      <c r="C22" s="24" t="s">
        <v>37</v>
      </c>
      <c r="D22" s="16" t="s">
        <v>228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26" t="s">
        <v>120</v>
      </c>
      <c r="B23" s="18">
        <v>44833</v>
      </c>
      <c r="C23" s="24" t="s">
        <v>38</v>
      </c>
      <c r="D23" s="16" t="s">
        <v>229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26" t="s">
        <v>121</v>
      </c>
      <c r="B24" s="18">
        <v>44852</v>
      </c>
      <c r="C24" s="24" t="s">
        <v>74</v>
      </c>
      <c r="D24" s="16" t="s">
        <v>227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26" t="s">
        <v>122</v>
      </c>
      <c r="B25" s="18">
        <v>44852</v>
      </c>
      <c r="C25" s="24" t="s">
        <v>40</v>
      </c>
      <c r="D25" s="16" t="s">
        <v>230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26.75" thickBot="1" x14ac:dyDescent="0.3">
      <c r="A26" s="26" t="s">
        <v>123</v>
      </c>
      <c r="B26" s="18">
        <v>44852</v>
      </c>
      <c r="C26" s="24" t="s">
        <v>35</v>
      </c>
      <c r="D26" s="16" t="s">
        <v>222</v>
      </c>
      <c r="E26" s="15">
        <v>2</v>
      </c>
      <c r="F26" s="15">
        <v>1</v>
      </c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4</v>
      </c>
      <c r="R26" s="25" t="s">
        <v>325</v>
      </c>
    </row>
    <row r="27" spans="1:18" ht="79.5" thickBot="1" x14ac:dyDescent="0.3">
      <c r="A27" s="26" t="s">
        <v>124</v>
      </c>
      <c r="B27" s="18">
        <v>44852</v>
      </c>
      <c r="C27" s="24" t="s">
        <v>74</v>
      </c>
      <c r="D27" s="16" t="s">
        <v>227</v>
      </c>
      <c r="E27" s="15">
        <v>1</v>
      </c>
      <c r="F27" s="15">
        <v>1</v>
      </c>
      <c r="G27" s="15">
        <v>1</v>
      </c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3</v>
      </c>
      <c r="R27" s="25" t="s">
        <v>332</v>
      </c>
    </row>
    <row r="28" spans="1:18" ht="16.5" thickBot="1" x14ac:dyDescent="0.3">
      <c r="A28" s="26" t="s">
        <v>125</v>
      </c>
      <c r="B28" s="18">
        <v>44852</v>
      </c>
      <c r="C28" s="24" t="s">
        <v>40</v>
      </c>
      <c r="D28" s="16" t="s">
        <v>230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95.25" thickBot="1" x14ac:dyDescent="0.3">
      <c r="A29" s="26" t="s">
        <v>126</v>
      </c>
      <c r="B29" s="18">
        <v>44852</v>
      </c>
      <c r="C29" s="24" t="s">
        <v>35</v>
      </c>
      <c r="D29" s="16" t="s">
        <v>222</v>
      </c>
      <c r="E29" s="15">
        <v>2</v>
      </c>
      <c r="F29" s="15">
        <v>2</v>
      </c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5</v>
      </c>
      <c r="R29" s="25" t="s">
        <v>329</v>
      </c>
    </row>
    <row r="30" spans="1:18" ht="16.5" thickBot="1" x14ac:dyDescent="0.3">
      <c r="A30" s="26" t="s">
        <v>127</v>
      </c>
      <c r="B30" s="18">
        <v>44852</v>
      </c>
      <c r="C30" s="24" t="s">
        <v>51</v>
      </c>
      <c r="D30" s="16" t="s">
        <v>231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26" t="s">
        <v>128</v>
      </c>
      <c r="B31" s="18">
        <v>44875</v>
      </c>
      <c r="C31" s="24" t="s">
        <v>74</v>
      </c>
      <c r="D31" s="16" t="s">
        <v>227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48" thickBot="1" x14ac:dyDescent="0.3">
      <c r="A32" s="26" t="s">
        <v>129</v>
      </c>
      <c r="B32" s="18">
        <v>44880</v>
      </c>
      <c r="C32" s="24" t="s">
        <v>18</v>
      </c>
      <c r="D32" s="16" t="s">
        <v>232</v>
      </c>
      <c r="E32" s="15">
        <v>1</v>
      </c>
      <c r="F32" s="15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 t="s">
        <v>313</v>
      </c>
    </row>
    <row r="33" spans="1:18" ht="32.25" thickBot="1" x14ac:dyDescent="0.3">
      <c r="A33" s="26" t="s">
        <v>130</v>
      </c>
      <c r="B33" s="18">
        <v>44880</v>
      </c>
      <c r="C33" s="24" t="s">
        <v>21</v>
      </c>
      <c r="D33" s="16" t="s">
        <v>233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26" t="s">
        <v>131</v>
      </c>
      <c r="B34" s="18">
        <v>44881</v>
      </c>
      <c r="C34" s="24" t="s">
        <v>40</v>
      </c>
      <c r="D34" s="16" t="s">
        <v>230</v>
      </c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 t="s">
        <v>315</v>
      </c>
    </row>
    <row r="35" spans="1:18" ht="32.25" thickBot="1" x14ac:dyDescent="0.3">
      <c r="A35" s="26" t="s">
        <v>132</v>
      </c>
      <c r="B35" s="18">
        <v>44909</v>
      </c>
      <c r="C35" s="24" t="s">
        <v>50</v>
      </c>
      <c r="D35" s="16" t="s">
        <v>234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2.25" thickBot="1" x14ac:dyDescent="0.3">
      <c r="A36" s="26" t="s">
        <v>133</v>
      </c>
      <c r="B36" s="18">
        <v>44932</v>
      </c>
      <c r="C36" s="24" t="s">
        <v>20</v>
      </c>
      <c r="D36" s="16" t="s">
        <v>235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79.5" thickBot="1" x14ac:dyDescent="0.3">
      <c r="A37" s="26" t="s">
        <v>134</v>
      </c>
      <c r="B37" s="18">
        <v>44950</v>
      </c>
      <c r="C37" s="24" t="s">
        <v>37</v>
      </c>
      <c r="D37" s="16" t="s">
        <v>10</v>
      </c>
      <c r="E37" s="15">
        <v>1</v>
      </c>
      <c r="F37" s="15">
        <v>1</v>
      </c>
      <c r="G37" s="15">
        <v>1</v>
      </c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3</v>
      </c>
      <c r="R37" s="25" t="s">
        <v>332</v>
      </c>
    </row>
    <row r="38" spans="1:18" ht="32.25" thickBot="1" x14ac:dyDescent="0.3">
      <c r="A38" s="26" t="s">
        <v>135</v>
      </c>
      <c r="B38" s="18">
        <v>44950</v>
      </c>
      <c r="C38" s="24" t="s">
        <v>56</v>
      </c>
      <c r="D38" s="16" t="s">
        <v>236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26" t="s">
        <v>136</v>
      </c>
      <c r="B39" s="18">
        <v>44950</v>
      </c>
      <c r="C39" s="24" t="s">
        <v>77</v>
      </c>
      <c r="D39" s="16" t="s">
        <v>237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26" t="s">
        <v>137</v>
      </c>
      <c r="B40" s="18">
        <v>44953</v>
      </c>
      <c r="C40" s="24" t="s">
        <v>51</v>
      </c>
      <c r="D40" s="16" t="s">
        <v>238</v>
      </c>
      <c r="E40" s="15"/>
      <c r="F40" s="15"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 t="s">
        <v>315</v>
      </c>
    </row>
    <row r="41" spans="1:18" ht="48" thickBot="1" x14ac:dyDescent="0.3">
      <c r="A41" s="26" t="s">
        <v>138</v>
      </c>
      <c r="B41" s="18">
        <v>44958</v>
      </c>
      <c r="C41" s="24" t="s">
        <v>40</v>
      </c>
      <c r="D41" s="16" t="s">
        <v>230</v>
      </c>
      <c r="E41" s="15">
        <v>1</v>
      </c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 t="s">
        <v>312</v>
      </c>
    </row>
    <row r="42" spans="1:18" ht="32.25" thickBot="1" x14ac:dyDescent="0.3">
      <c r="A42" s="26" t="s">
        <v>139</v>
      </c>
      <c r="B42" s="18">
        <v>44932</v>
      </c>
      <c r="C42" s="24" t="s">
        <v>44</v>
      </c>
      <c r="D42" s="16" t="s">
        <v>43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79.5" thickBot="1" x14ac:dyDescent="0.3">
      <c r="A43" s="26" t="s">
        <v>140</v>
      </c>
      <c r="B43" s="18">
        <v>44985</v>
      </c>
      <c r="C43" s="24" t="s">
        <v>63</v>
      </c>
      <c r="D43" s="16" t="s">
        <v>239</v>
      </c>
      <c r="E43" s="15">
        <v>1</v>
      </c>
      <c r="F43" s="15">
        <v>1</v>
      </c>
      <c r="G43" s="15">
        <v>1</v>
      </c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 t="s">
        <v>332</v>
      </c>
    </row>
    <row r="44" spans="1:18" ht="32.25" thickBot="1" x14ac:dyDescent="0.3">
      <c r="A44" s="26" t="s">
        <v>141</v>
      </c>
      <c r="B44" s="18">
        <v>44965</v>
      </c>
      <c r="C44" s="24" t="s">
        <v>77</v>
      </c>
      <c r="D44" s="16" t="s">
        <v>237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 t="s">
        <v>315</v>
      </c>
    </row>
    <row r="45" spans="1:18" ht="79.5" thickBot="1" x14ac:dyDescent="0.3">
      <c r="A45" s="26" t="s">
        <v>142</v>
      </c>
      <c r="B45" s="18">
        <v>44974</v>
      </c>
      <c r="C45" s="24" t="s">
        <v>46</v>
      </c>
      <c r="D45" s="16" t="s">
        <v>240</v>
      </c>
      <c r="E45" s="15">
        <v>2</v>
      </c>
      <c r="F45" s="15"/>
      <c r="G45" s="15">
        <v>1</v>
      </c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3</v>
      </c>
      <c r="R45" s="25" t="s">
        <v>320</v>
      </c>
    </row>
    <row r="46" spans="1:18" ht="79.5" thickBot="1" x14ac:dyDescent="0.3">
      <c r="A46" s="26" t="s">
        <v>143</v>
      </c>
      <c r="B46" s="18">
        <v>44965</v>
      </c>
      <c r="C46" s="24" t="s">
        <v>63</v>
      </c>
      <c r="D46" s="16" t="s">
        <v>241</v>
      </c>
      <c r="E46" s="15">
        <v>2</v>
      </c>
      <c r="F46" s="15"/>
      <c r="G46" s="15">
        <v>1</v>
      </c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3</v>
      </c>
      <c r="R46" s="25" t="s">
        <v>321</v>
      </c>
    </row>
    <row r="47" spans="1:18" ht="79.5" thickBot="1" x14ac:dyDescent="0.3">
      <c r="A47" s="26" t="s">
        <v>144</v>
      </c>
      <c r="B47" s="18">
        <v>44852</v>
      </c>
      <c r="C47" s="24" t="s">
        <v>74</v>
      </c>
      <c r="D47" s="16" t="s">
        <v>227</v>
      </c>
      <c r="E47" s="15">
        <v>1</v>
      </c>
      <c r="F47" s="15">
        <v>1</v>
      </c>
      <c r="G47" s="15">
        <v>1</v>
      </c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3</v>
      </c>
      <c r="R47" s="25" t="s">
        <v>332</v>
      </c>
    </row>
    <row r="48" spans="1:18" ht="16.5" thickBot="1" x14ac:dyDescent="0.3">
      <c r="A48" s="26" t="s">
        <v>145</v>
      </c>
      <c r="B48" s="18">
        <v>44909</v>
      </c>
      <c r="C48" s="24" t="s">
        <v>74</v>
      </c>
      <c r="D48" s="16" t="s">
        <v>227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 thickBot="1" x14ac:dyDescent="0.3">
      <c r="A49" s="26" t="s">
        <v>146</v>
      </c>
      <c r="B49" s="18">
        <v>44985</v>
      </c>
      <c r="C49" s="24" t="s">
        <v>20</v>
      </c>
      <c r="D49" s="16" t="s">
        <v>242</v>
      </c>
      <c r="E49" s="15">
        <v>1</v>
      </c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 t="s">
        <v>311</v>
      </c>
    </row>
    <row r="50" spans="1:18" ht="16.5" thickBot="1" x14ac:dyDescent="0.3">
      <c r="A50" s="26" t="s">
        <v>147</v>
      </c>
      <c r="B50" s="18">
        <v>45013</v>
      </c>
      <c r="C50" s="24" t="s">
        <v>74</v>
      </c>
      <c r="D50" s="16" t="s">
        <v>227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26" t="s">
        <v>148</v>
      </c>
      <c r="B51" s="18">
        <v>44988</v>
      </c>
      <c r="C51" s="24" t="s">
        <v>74</v>
      </c>
      <c r="D51" s="16" t="s">
        <v>227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48" thickBot="1" x14ac:dyDescent="0.3">
      <c r="A52" s="26" t="s">
        <v>149</v>
      </c>
      <c r="B52" s="18">
        <v>44992</v>
      </c>
      <c r="C52" s="24" t="s">
        <v>71</v>
      </c>
      <c r="D52" s="16" t="s">
        <v>243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26" t="s">
        <v>150</v>
      </c>
      <c r="B53" s="18">
        <v>45041</v>
      </c>
      <c r="C53" s="24" t="s">
        <v>18</v>
      </c>
      <c r="D53" s="16" t="s">
        <v>244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26" t="s">
        <v>151</v>
      </c>
      <c r="B54" s="18">
        <v>45020</v>
      </c>
      <c r="C54" s="24" t="s">
        <v>74</v>
      </c>
      <c r="D54" s="16" t="s">
        <v>227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26" t="s">
        <v>152</v>
      </c>
      <c r="B55" s="18">
        <v>45035</v>
      </c>
      <c r="C55" s="24" t="s">
        <v>74</v>
      </c>
      <c r="D55" s="16" t="s">
        <v>227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26" t="s">
        <v>153</v>
      </c>
      <c r="B56" s="18">
        <v>45041</v>
      </c>
      <c r="C56" s="24" t="s">
        <v>64</v>
      </c>
      <c r="D56" s="16" t="s">
        <v>245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79.5" thickBot="1" x14ac:dyDescent="0.3">
      <c r="A57" s="26" t="s">
        <v>154</v>
      </c>
      <c r="B57" s="18">
        <v>45104</v>
      </c>
      <c r="C57" s="24" t="s">
        <v>21</v>
      </c>
      <c r="D57" s="16" t="s">
        <v>246</v>
      </c>
      <c r="E57" s="15">
        <v>1</v>
      </c>
      <c r="F57" s="15">
        <v>1</v>
      </c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3</v>
      </c>
      <c r="R57" s="25" t="s">
        <v>332</v>
      </c>
    </row>
    <row r="58" spans="1:18" ht="79.5" thickBot="1" x14ac:dyDescent="0.3">
      <c r="A58" s="26" t="s">
        <v>155</v>
      </c>
      <c r="B58" s="18">
        <v>45103</v>
      </c>
      <c r="C58" s="24" t="s">
        <v>74</v>
      </c>
      <c r="D58" s="16" t="s">
        <v>227</v>
      </c>
      <c r="E58" s="15">
        <v>1</v>
      </c>
      <c r="F58" s="15">
        <v>1</v>
      </c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3</v>
      </c>
      <c r="R58" s="25" t="s">
        <v>332</v>
      </c>
    </row>
    <row r="59" spans="1:18" ht="32.25" thickBot="1" x14ac:dyDescent="0.3">
      <c r="A59" s="27" t="s">
        <v>156</v>
      </c>
      <c r="B59" s="31">
        <v>45104</v>
      </c>
      <c r="C59" s="24" t="s">
        <v>21</v>
      </c>
      <c r="D59" s="16" t="s">
        <v>246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28" t="s">
        <v>157</v>
      </c>
      <c r="B60" s="32">
        <v>45132</v>
      </c>
      <c r="C60" s="24" t="s">
        <v>40</v>
      </c>
      <c r="D60" s="16" t="s">
        <v>230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64.5" thickTop="1" thickBot="1" x14ac:dyDescent="0.3">
      <c r="A61" s="29" t="s">
        <v>158</v>
      </c>
      <c r="B61" s="33">
        <v>45117</v>
      </c>
      <c r="C61" s="24" t="s">
        <v>31</v>
      </c>
      <c r="D61" s="16" t="s">
        <v>218</v>
      </c>
      <c r="E61" s="15">
        <v>1</v>
      </c>
      <c r="F61" s="15"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2</v>
      </c>
      <c r="R61" s="25" t="s">
        <v>314</v>
      </c>
    </row>
    <row r="62" spans="1:18" ht="17.25" thickTop="1" thickBot="1" x14ac:dyDescent="0.3">
      <c r="A62" s="29" t="s">
        <v>159</v>
      </c>
      <c r="B62" s="33">
        <v>45132</v>
      </c>
      <c r="C62" s="24" t="s">
        <v>40</v>
      </c>
      <c r="D62" s="16" t="s">
        <v>230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.25" thickTop="1" thickBot="1" x14ac:dyDescent="0.3">
      <c r="A63" s="30" t="s">
        <v>160</v>
      </c>
      <c r="B63" s="34">
        <v>45119</v>
      </c>
      <c r="C63" s="24" t="s">
        <v>74</v>
      </c>
      <c r="D63" s="16" t="s">
        <v>227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 t="s">
        <v>297</v>
      </c>
      <c r="B64" s="18">
        <v>45160</v>
      </c>
      <c r="C64" s="24" t="s">
        <v>74</v>
      </c>
      <c r="D64" s="16" t="s">
        <v>227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2.25" thickBot="1" x14ac:dyDescent="0.3">
      <c r="A65" s="16" t="s">
        <v>161</v>
      </c>
      <c r="B65" s="18">
        <v>45160</v>
      </c>
      <c r="C65" s="24" t="s">
        <v>50</v>
      </c>
      <c r="D65" s="16" t="s">
        <v>247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2.25" thickBot="1" x14ac:dyDescent="0.3">
      <c r="A66" s="16" t="s">
        <v>162</v>
      </c>
      <c r="B66" s="18">
        <v>45159</v>
      </c>
      <c r="C66" s="24" t="s">
        <v>31</v>
      </c>
      <c r="D66" s="16" t="s">
        <v>218</v>
      </c>
      <c r="E66" s="15"/>
      <c r="F66" s="15"/>
      <c r="G66" s="15">
        <v>1</v>
      </c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 t="s">
        <v>326</v>
      </c>
    </row>
    <row r="67" spans="1:18" ht="32.25" thickBot="1" x14ac:dyDescent="0.3">
      <c r="A67" s="16" t="s">
        <v>163</v>
      </c>
      <c r="B67" s="18">
        <v>45195</v>
      </c>
      <c r="C67" s="24" t="s">
        <v>81</v>
      </c>
      <c r="D67" s="16" t="s">
        <v>248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2.25" thickBot="1" x14ac:dyDescent="0.3">
      <c r="A68" s="16" t="s">
        <v>164</v>
      </c>
      <c r="B68" s="18">
        <v>45195</v>
      </c>
      <c r="C68" s="24" t="s">
        <v>81</v>
      </c>
      <c r="D68" s="16" t="s">
        <v>248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2.25" thickBot="1" x14ac:dyDescent="0.3">
      <c r="A69" s="16" t="s">
        <v>165</v>
      </c>
      <c r="B69" s="18">
        <v>45195</v>
      </c>
      <c r="C69" s="24" t="s">
        <v>20</v>
      </c>
      <c r="D69" s="16" t="s">
        <v>249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 t="s">
        <v>166</v>
      </c>
      <c r="B70" s="18">
        <v>45195</v>
      </c>
      <c r="C70" s="24" t="s">
        <v>58</v>
      </c>
      <c r="D70" s="16" t="s">
        <v>250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2.25" thickBot="1" x14ac:dyDescent="0.3">
      <c r="A71" s="16" t="s">
        <v>167</v>
      </c>
      <c r="B71" s="18">
        <v>45195</v>
      </c>
      <c r="C71" s="24" t="s">
        <v>68</v>
      </c>
      <c r="D71" s="16" t="s">
        <v>251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32.25" thickBot="1" x14ac:dyDescent="0.3">
      <c r="A72" s="16" t="s">
        <v>168</v>
      </c>
      <c r="B72" s="18">
        <v>45223</v>
      </c>
      <c r="C72" s="24" t="s">
        <v>48</v>
      </c>
      <c r="D72" s="16" t="s">
        <v>252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 thickBot="1" x14ac:dyDescent="0.3">
      <c r="A73" s="16" t="s">
        <v>169</v>
      </c>
      <c r="B73" s="18">
        <v>45223</v>
      </c>
      <c r="C73" s="24" t="s">
        <v>48</v>
      </c>
      <c r="D73" s="16" t="s">
        <v>252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48" thickBot="1" x14ac:dyDescent="0.3">
      <c r="A74" s="16" t="s">
        <v>170</v>
      </c>
      <c r="B74" s="18">
        <v>45215</v>
      </c>
      <c r="C74" s="24" t="s">
        <v>74</v>
      </c>
      <c r="D74" s="16" t="s">
        <v>227</v>
      </c>
      <c r="E74" s="15">
        <v>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2</v>
      </c>
      <c r="R74" s="25" t="s">
        <v>305</v>
      </c>
    </row>
    <row r="75" spans="1:18" ht="32.25" thickBot="1" x14ac:dyDescent="0.3">
      <c r="A75" s="16" t="s">
        <v>171</v>
      </c>
      <c r="B75" s="18">
        <v>45258</v>
      </c>
      <c r="C75" s="24" t="s">
        <v>20</v>
      </c>
      <c r="D75" s="16" t="s">
        <v>253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2.25" thickBot="1" x14ac:dyDescent="0.3">
      <c r="A76" s="16" t="s">
        <v>172</v>
      </c>
      <c r="B76" s="18">
        <v>45238</v>
      </c>
      <c r="C76" s="24" t="s">
        <v>20</v>
      </c>
      <c r="D76" s="16" t="s">
        <v>254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48" thickBot="1" x14ac:dyDescent="0.3">
      <c r="A77" s="16" t="s">
        <v>173</v>
      </c>
      <c r="B77" s="18">
        <v>45258</v>
      </c>
      <c r="C77" s="24" t="s">
        <v>58</v>
      </c>
      <c r="D77" s="16" t="s">
        <v>255</v>
      </c>
      <c r="E77" s="15">
        <v>1</v>
      </c>
      <c r="F77" s="15">
        <v>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2</v>
      </c>
      <c r="R77" s="25" t="s">
        <v>313</v>
      </c>
    </row>
    <row r="78" spans="1:18" ht="48" thickBot="1" x14ac:dyDescent="0.3">
      <c r="A78" s="16" t="s">
        <v>174</v>
      </c>
      <c r="B78" s="18">
        <v>44753</v>
      </c>
      <c r="C78" s="24" t="s">
        <v>20</v>
      </c>
      <c r="D78" s="16" t="s">
        <v>308</v>
      </c>
      <c r="E78" s="15">
        <v>1</v>
      </c>
      <c r="F78" s="15">
        <v>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2</v>
      </c>
      <c r="R78" s="25" t="s">
        <v>318</v>
      </c>
    </row>
    <row r="79" spans="1:18" ht="32.25" thickBot="1" x14ac:dyDescent="0.3">
      <c r="A79" s="16" t="s">
        <v>175</v>
      </c>
      <c r="B79" s="18">
        <v>45258</v>
      </c>
      <c r="C79" s="24" t="s">
        <v>23</v>
      </c>
      <c r="D79" s="16" t="s">
        <v>256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 t="s">
        <v>176</v>
      </c>
      <c r="B80" s="35">
        <v>44965</v>
      </c>
      <c r="C80" s="24" t="s">
        <v>63</v>
      </c>
      <c r="D80" s="15" t="s">
        <v>241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2.25" thickBot="1" x14ac:dyDescent="0.3">
      <c r="A81" s="16" t="s">
        <v>177</v>
      </c>
      <c r="B81" s="35">
        <v>45258</v>
      </c>
      <c r="C81" s="24" t="s">
        <v>81</v>
      </c>
      <c r="D81" s="15" t="s">
        <v>257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2.25" thickBot="1" x14ac:dyDescent="0.3">
      <c r="A82" s="16" t="s">
        <v>178</v>
      </c>
      <c r="B82" s="35">
        <v>45280</v>
      </c>
      <c r="C82" s="24" t="s">
        <v>27</v>
      </c>
      <c r="D82" s="15" t="s">
        <v>258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2.25" thickBot="1" x14ac:dyDescent="0.3">
      <c r="A83" s="16" t="s">
        <v>179</v>
      </c>
      <c r="B83" s="35">
        <v>45315</v>
      </c>
      <c r="C83" s="24" t="s">
        <v>29</v>
      </c>
      <c r="D83" s="15" t="s">
        <v>259</v>
      </c>
      <c r="E83" s="15"/>
      <c r="F83" s="15">
        <v>1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 t="s">
        <v>315</v>
      </c>
    </row>
    <row r="84" spans="1:18" ht="32.25" thickBot="1" x14ac:dyDescent="0.3">
      <c r="A84" s="16" t="s">
        <v>180</v>
      </c>
      <c r="B84" s="35">
        <v>45301</v>
      </c>
      <c r="C84" s="24" t="s">
        <v>82</v>
      </c>
      <c r="D84" s="15" t="s">
        <v>221</v>
      </c>
      <c r="E84" s="15"/>
      <c r="F84" s="15">
        <v>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1</v>
      </c>
      <c r="R84" s="25" t="s">
        <v>315</v>
      </c>
    </row>
    <row r="85" spans="1:18" ht="32.25" thickBot="1" x14ac:dyDescent="0.3">
      <c r="A85" s="16" t="s">
        <v>181</v>
      </c>
      <c r="B85" s="35">
        <v>45315</v>
      </c>
      <c r="C85" s="24" t="s">
        <v>42</v>
      </c>
      <c r="D85" s="15" t="s">
        <v>260</v>
      </c>
      <c r="E85" s="15">
        <v>1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 t="s">
        <v>301</v>
      </c>
    </row>
    <row r="86" spans="1:18" ht="16.5" thickBot="1" x14ac:dyDescent="0.3">
      <c r="A86" s="16" t="s">
        <v>157</v>
      </c>
      <c r="B86" s="35">
        <v>45315</v>
      </c>
      <c r="C86" s="24" t="s">
        <v>40</v>
      </c>
      <c r="D86" s="15" t="s">
        <v>261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2.25" thickBot="1" x14ac:dyDescent="0.3">
      <c r="A87" s="16" t="s">
        <v>182</v>
      </c>
      <c r="B87" s="35">
        <v>45349</v>
      </c>
      <c r="C87" s="24" t="s">
        <v>20</v>
      </c>
      <c r="D87" s="15" t="s">
        <v>262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2.25" thickBot="1" x14ac:dyDescent="0.3">
      <c r="A88" s="16" t="s">
        <v>183</v>
      </c>
      <c r="B88" s="35">
        <v>45349</v>
      </c>
      <c r="C88" s="24" t="s">
        <v>20</v>
      </c>
      <c r="D88" s="15" t="s">
        <v>262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63.75" thickBot="1" x14ac:dyDescent="0.3">
      <c r="A89" s="16" t="s">
        <v>184</v>
      </c>
      <c r="B89" s="35">
        <v>45343</v>
      </c>
      <c r="C89" s="24" t="s">
        <v>61</v>
      </c>
      <c r="D89" s="15" t="s">
        <v>263</v>
      </c>
      <c r="E89" s="15">
        <v>1</v>
      </c>
      <c r="F89" s="15"/>
      <c r="G89" s="15">
        <v>1</v>
      </c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2</v>
      </c>
      <c r="R89" s="25" t="s">
        <v>339</v>
      </c>
    </row>
    <row r="90" spans="1:18" ht="111" thickBot="1" x14ac:dyDescent="0.3">
      <c r="A90" s="16" t="s">
        <v>185</v>
      </c>
      <c r="B90" s="35">
        <v>45329</v>
      </c>
      <c r="C90" s="24" t="s">
        <v>31</v>
      </c>
      <c r="D90" s="15" t="s">
        <v>264</v>
      </c>
      <c r="E90" s="15">
        <v>2</v>
      </c>
      <c r="F90" s="15"/>
      <c r="G90" s="15">
        <v>2</v>
      </c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4</v>
      </c>
      <c r="R90" s="25" t="s">
        <v>340</v>
      </c>
    </row>
    <row r="91" spans="1:18" ht="16.5" thickBot="1" x14ac:dyDescent="0.3">
      <c r="A91" s="16" t="s">
        <v>186</v>
      </c>
      <c r="B91" s="35">
        <v>45349</v>
      </c>
      <c r="C91" s="24" t="s">
        <v>40</v>
      </c>
      <c r="D91" s="15" t="s">
        <v>265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32.25" thickBot="1" x14ac:dyDescent="0.3">
      <c r="A92" s="16" t="s">
        <v>187</v>
      </c>
      <c r="B92" s="35">
        <v>45349</v>
      </c>
      <c r="C92" s="24" t="s">
        <v>81</v>
      </c>
      <c r="D92" s="15" t="s">
        <v>266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 t="s">
        <v>188</v>
      </c>
      <c r="B93" s="35">
        <v>45349</v>
      </c>
      <c r="C93" s="24" t="s">
        <v>58</v>
      </c>
      <c r="D93" s="15" t="s">
        <v>267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2.25" thickBot="1" x14ac:dyDescent="0.3">
      <c r="A94" s="16" t="s">
        <v>189</v>
      </c>
      <c r="B94" s="35">
        <v>45349</v>
      </c>
      <c r="C94" s="24" t="s">
        <v>81</v>
      </c>
      <c r="D94" s="15" t="s">
        <v>268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32.25" thickBot="1" x14ac:dyDescent="0.3">
      <c r="A95" s="16" t="s">
        <v>190</v>
      </c>
      <c r="B95" s="35">
        <v>45349</v>
      </c>
      <c r="C95" s="24" t="s">
        <v>22</v>
      </c>
      <c r="D95" s="15" t="s">
        <v>269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2.25" thickBot="1" x14ac:dyDescent="0.3">
      <c r="A96" s="16" t="s">
        <v>191</v>
      </c>
      <c r="B96" s="35">
        <v>45349</v>
      </c>
      <c r="C96" s="24" t="s">
        <v>63</v>
      </c>
      <c r="D96" s="15" t="s">
        <v>270</v>
      </c>
      <c r="E96" s="15"/>
      <c r="F96" s="15">
        <v>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1</v>
      </c>
      <c r="R96" s="25" t="s">
        <v>315</v>
      </c>
    </row>
    <row r="97" spans="1:18" ht="32.25" thickBot="1" x14ac:dyDescent="0.3">
      <c r="A97" s="16" t="s">
        <v>192</v>
      </c>
      <c r="B97" s="35">
        <v>45349</v>
      </c>
      <c r="C97" s="24" t="s">
        <v>23</v>
      </c>
      <c r="D97" s="15" t="s">
        <v>271</v>
      </c>
      <c r="E97" s="15"/>
      <c r="F97" s="15"/>
      <c r="G97" s="15">
        <v>1</v>
      </c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1</v>
      </c>
      <c r="R97" s="25" t="s">
        <v>331</v>
      </c>
    </row>
    <row r="98" spans="1:18" ht="95.25" thickBot="1" x14ac:dyDescent="0.3">
      <c r="A98" s="16" t="s">
        <v>193</v>
      </c>
      <c r="B98" s="35">
        <v>45349</v>
      </c>
      <c r="C98" s="24" t="s">
        <v>74</v>
      </c>
      <c r="D98" s="15" t="s">
        <v>227</v>
      </c>
      <c r="E98" s="15"/>
      <c r="F98" s="15">
        <v>2</v>
      </c>
      <c r="G98" s="15">
        <v>1</v>
      </c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3</v>
      </c>
      <c r="R98" s="25" t="s">
        <v>327</v>
      </c>
    </row>
    <row r="99" spans="1:18" ht="16.5" thickBot="1" x14ac:dyDescent="0.3">
      <c r="A99" s="16" t="s">
        <v>194</v>
      </c>
      <c r="B99" s="35">
        <v>45349</v>
      </c>
      <c r="C99" s="24" t="s">
        <v>74</v>
      </c>
      <c r="D99" s="15" t="s">
        <v>227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32.25" thickBot="1" x14ac:dyDescent="0.3">
      <c r="A100" s="16" t="s">
        <v>195</v>
      </c>
      <c r="B100" s="35">
        <v>45349</v>
      </c>
      <c r="C100" s="24" t="s">
        <v>21</v>
      </c>
      <c r="D100" s="15" t="s">
        <v>272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 t="s">
        <v>196</v>
      </c>
      <c r="B101" s="35">
        <v>45349</v>
      </c>
      <c r="C101" s="24" t="s">
        <v>63</v>
      </c>
      <c r="D101" s="15" t="s">
        <v>270</v>
      </c>
      <c r="E101" s="15">
        <v>1</v>
      </c>
      <c r="F101" s="15">
        <v>1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2</v>
      </c>
      <c r="R101" s="25"/>
    </row>
    <row r="102" spans="1:18" ht="16.5" thickBot="1" x14ac:dyDescent="0.3">
      <c r="A102" s="16" t="s">
        <v>197</v>
      </c>
      <c r="B102" s="35">
        <v>45349</v>
      </c>
      <c r="C102" s="24" t="s">
        <v>63</v>
      </c>
      <c r="D102" s="15" t="s">
        <v>270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2.25" thickBot="1" x14ac:dyDescent="0.3">
      <c r="A103" s="16" t="s">
        <v>198</v>
      </c>
      <c r="B103" s="35">
        <v>45349</v>
      </c>
      <c r="C103" s="24" t="s">
        <v>19</v>
      </c>
      <c r="D103" s="15" t="s">
        <v>273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32.25" thickBot="1" x14ac:dyDescent="0.3">
      <c r="A104" s="16" t="s">
        <v>199</v>
      </c>
      <c r="B104" s="35">
        <v>45349</v>
      </c>
      <c r="C104" s="24" t="s">
        <v>21</v>
      </c>
      <c r="D104" s="15" t="s">
        <v>274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 t="s">
        <v>200</v>
      </c>
      <c r="B105" s="35">
        <v>45344</v>
      </c>
      <c r="C105" s="24" t="s">
        <v>65</v>
      </c>
      <c r="D105" s="15" t="s">
        <v>275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32.25" thickBot="1" x14ac:dyDescent="0.3">
      <c r="A106" s="16" t="s">
        <v>201</v>
      </c>
      <c r="B106" s="35">
        <v>45343</v>
      </c>
      <c r="C106" s="24" t="s">
        <v>60</v>
      </c>
      <c r="D106" s="15" t="s">
        <v>276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 t="s">
        <v>202</v>
      </c>
      <c r="B107" s="35">
        <v>45349</v>
      </c>
      <c r="C107" s="24" t="s">
        <v>63</v>
      </c>
      <c r="D107" s="15" t="s">
        <v>270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48" thickBot="1" x14ac:dyDescent="0.3">
      <c r="A108" s="16" t="s">
        <v>203</v>
      </c>
      <c r="B108" s="18">
        <v>44999</v>
      </c>
      <c r="C108" s="24" t="s">
        <v>63</v>
      </c>
      <c r="D108" s="16" t="s">
        <v>277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 t="s">
        <v>204</v>
      </c>
      <c r="B109" s="18">
        <v>45378</v>
      </c>
      <c r="C109" s="24" t="s">
        <v>63</v>
      </c>
      <c r="D109" s="16" t="s">
        <v>270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32.25" thickBot="1" x14ac:dyDescent="0.3">
      <c r="A110" s="16" t="s">
        <v>205</v>
      </c>
      <c r="B110" s="18">
        <v>45376</v>
      </c>
      <c r="C110" s="24" t="s">
        <v>31</v>
      </c>
      <c r="D110" s="16" t="s">
        <v>218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 t="s">
        <v>206</v>
      </c>
      <c r="B111" s="18">
        <v>45280</v>
      </c>
      <c r="C111" s="24" t="s">
        <v>39</v>
      </c>
      <c r="D111" s="16" t="s">
        <v>278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 t="s">
        <v>207</v>
      </c>
      <c r="B112" s="18">
        <v>45371</v>
      </c>
      <c r="C112" s="24" t="s">
        <v>63</v>
      </c>
      <c r="D112" s="16" t="s">
        <v>279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 t="s">
        <v>208</v>
      </c>
      <c r="B113" s="18">
        <v>45405</v>
      </c>
      <c r="C113" s="24" t="s">
        <v>63</v>
      </c>
      <c r="D113" s="16" t="s">
        <v>280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32.25" thickBot="1" x14ac:dyDescent="0.3">
      <c r="A114" s="16" t="s">
        <v>209</v>
      </c>
      <c r="B114" s="18">
        <v>45405</v>
      </c>
      <c r="C114" s="24" t="s">
        <v>58</v>
      </c>
      <c r="D114" s="16" t="s">
        <v>281</v>
      </c>
      <c r="E114" s="15"/>
      <c r="F114" s="15">
        <v>1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1</v>
      </c>
      <c r="R114" s="25" t="s">
        <v>316</v>
      </c>
    </row>
    <row r="115" spans="1:18" ht="32.25" thickBot="1" x14ac:dyDescent="0.3">
      <c r="A115" s="16" t="s">
        <v>210</v>
      </c>
      <c r="B115" s="18">
        <v>45440</v>
      </c>
      <c r="C115" s="24" t="s">
        <v>35</v>
      </c>
      <c r="D115" s="16" t="s">
        <v>282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32.25" thickBot="1" x14ac:dyDescent="0.3">
      <c r="A116" s="16" t="s">
        <v>211</v>
      </c>
      <c r="B116" s="18">
        <v>45440</v>
      </c>
      <c r="C116" s="24" t="s">
        <v>81</v>
      </c>
      <c r="D116" s="16" t="s">
        <v>283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32.25" thickBot="1" x14ac:dyDescent="0.3">
      <c r="A117" s="16" t="s">
        <v>212</v>
      </c>
      <c r="B117" s="18">
        <v>45484</v>
      </c>
      <c r="C117" s="24" t="s">
        <v>20</v>
      </c>
      <c r="D117" s="16" t="s">
        <v>284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79.5" thickBot="1" x14ac:dyDescent="0.3">
      <c r="A118" s="16" t="s">
        <v>213</v>
      </c>
      <c r="B118" s="18">
        <v>45468</v>
      </c>
      <c r="C118" s="24" t="s">
        <v>31</v>
      </c>
      <c r="D118" s="16" t="s">
        <v>218</v>
      </c>
      <c r="E118" s="15">
        <v>1</v>
      </c>
      <c r="F118" s="15">
        <v>1</v>
      </c>
      <c r="G118" s="15">
        <v>1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3</v>
      </c>
      <c r="R118" s="25" t="s">
        <v>333</v>
      </c>
    </row>
    <row r="119" spans="1:18" ht="32.25" thickBot="1" x14ac:dyDescent="0.3">
      <c r="A119" s="16" t="s">
        <v>214</v>
      </c>
      <c r="B119" s="18">
        <v>45468</v>
      </c>
      <c r="C119" s="24" t="s">
        <v>19</v>
      </c>
      <c r="D119" s="16" t="s">
        <v>285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32.25" thickBot="1" x14ac:dyDescent="0.3">
      <c r="A120" s="16" t="s">
        <v>298</v>
      </c>
      <c r="B120" s="18">
        <v>45496</v>
      </c>
      <c r="C120" s="24" t="s">
        <v>19</v>
      </c>
      <c r="D120" s="16" t="s">
        <v>299</v>
      </c>
      <c r="E120" s="15">
        <v>1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1</v>
      </c>
      <c r="R120" s="25" t="s">
        <v>301</v>
      </c>
    </row>
    <row r="121" spans="1:18" ht="32.25" thickBot="1" x14ac:dyDescent="0.3">
      <c r="A121" s="16" t="s">
        <v>300</v>
      </c>
      <c r="B121" s="18">
        <v>45496</v>
      </c>
      <c r="C121" s="24" t="s">
        <v>74</v>
      </c>
      <c r="D121" s="16" t="s">
        <v>299</v>
      </c>
      <c r="E121" s="15">
        <v>1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1</v>
      </c>
      <c r="R121" s="25" t="s">
        <v>301</v>
      </c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32.25" thickBot="1" x14ac:dyDescent="0.3">
      <c r="A123" s="16" t="s">
        <v>302</v>
      </c>
      <c r="B123" s="18">
        <v>45496</v>
      </c>
      <c r="C123" s="24" t="s">
        <v>82</v>
      </c>
      <c r="D123" s="16" t="s">
        <v>221</v>
      </c>
      <c r="E123" s="15">
        <v>1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1</v>
      </c>
      <c r="R123" s="25" t="s">
        <v>301</v>
      </c>
    </row>
    <row r="124" spans="1:18" ht="79.5" thickBot="1" x14ac:dyDescent="0.3">
      <c r="A124" s="16" t="s">
        <v>303</v>
      </c>
      <c r="B124" s="18">
        <v>45404</v>
      </c>
      <c r="C124" s="24" t="s">
        <v>81</v>
      </c>
      <c r="D124" s="16" t="s">
        <v>304</v>
      </c>
      <c r="E124" s="15">
        <v>1</v>
      </c>
      <c r="F124" s="15">
        <v>1</v>
      </c>
      <c r="G124" s="15">
        <v>1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3</v>
      </c>
      <c r="R124" s="25" t="s">
        <v>332</v>
      </c>
    </row>
    <row r="125" spans="1:18" ht="79.5" thickBot="1" x14ac:dyDescent="0.3">
      <c r="A125" s="16" t="s">
        <v>306</v>
      </c>
      <c r="B125" s="18">
        <v>44775</v>
      </c>
      <c r="C125" s="24" t="s">
        <v>20</v>
      </c>
      <c r="D125" s="16" t="s">
        <v>307</v>
      </c>
      <c r="E125" s="15">
        <v>1</v>
      </c>
      <c r="F125" s="15">
        <v>1</v>
      </c>
      <c r="G125" s="15">
        <v>1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3</v>
      </c>
      <c r="R125" s="25" t="s">
        <v>330</v>
      </c>
    </row>
    <row r="126" spans="1:18" ht="63.75" thickBot="1" x14ac:dyDescent="0.3">
      <c r="A126" s="16" t="s">
        <v>309</v>
      </c>
      <c r="B126" s="18">
        <v>45538</v>
      </c>
      <c r="C126" s="24" t="s">
        <v>23</v>
      </c>
      <c r="D126" s="16" t="s">
        <v>310</v>
      </c>
      <c r="E126" s="15">
        <v>1</v>
      </c>
      <c r="F126" s="15"/>
      <c r="G126" s="15">
        <v>1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2</v>
      </c>
      <c r="R126" s="25" t="s">
        <v>328</v>
      </c>
    </row>
    <row r="127" spans="1:18" ht="32.25" thickBot="1" x14ac:dyDescent="0.3">
      <c r="A127" s="16" t="s">
        <v>322</v>
      </c>
      <c r="B127" s="18">
        <v>45554</v>
      </c>
      <c r="C127" s="24" t="s">
        <v>20</v>
      </c>
      <c r="D127" s="16" t="s">
        <v>323</v>
      </c>
      <c r="E127" s="15"/>
      <c r="F127" s="15"/>
      <c r="G127" s="15">
        <v>1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1</v>
      </c>
      <c r="R127" s="25" t="s">
        <v>324</v>
      </c>
    </row>
    <row r="128" spans="1:18" ht="63.75" thickBot="1" x14ac:dyDescent="0.3">
      <c r="A128" s="16" t="s">
        <v>336</v>
      </c>
      <c r="B128" s="18">
        <v>45505</v>
      </c>
      <c r="C128" s="24" t="s">
        <v>20</v>
      </c>
      <c r="D128" s="16" t="s">
        <v>337</v>
      </c>
      <c r="E128" s="15"/>
      <c r="F128" s="15">
        <v>1</v>
      </c>
      <c r="G128" s="15">
        <v>1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2</v>
      </c>
      <c r="R128" s="25" t="s">
        <v>338</v>
      </c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9" t="s">
        <v>73</v>
      </c>
      <c r="B1" s="39"/>
      <c r="C1" s="40"/>
      <c r="D1" s="40"/>
      <c r="E1" s="40"/>
      <c r="F1" s="4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36" t="s">
        <v>6</v>
      </c>
      <c r="C2" s="37"/>
      <c r="D2" s="37"/>
      <c r="E2" s="37"/>
      <c r="F2" s="38"/>
      <c r="J2" s="12" t="s">
        <v>56</v>
      </c>
      <c r="K2">
        <f>COUNTIF('2. ROSC Active'!C2:C251,J2)</f>
        <v>1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8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6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2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4</v>
      </c>
    </row>
    <row r="21" spans="1:11" x14ac:dyDescent="0.25">
      <c r="J21" s="12" t="s">
        <v>40</v>
      </c>
      <c r="K21">
        <f>COUNTIF('2. ROSC Active'!C2:C251,J21)</f>
        <v>8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1</v>
      </c>
    </row>
    <row r="25" spans="1:11" x14ac:dyDescent="0.25">
      <c r="J25" s="12" t="s">
        <v>61</v>
      </c>
      <c r="K25">
        <f>COUNTIF('2. ROSC Active'!C2:C251,J25)</f>
        <v>1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3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3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17</v>
      </c>
    </row>
    <row r="37" spans="10:11" x14ac:dyDescent="0.25">
      <c r="J37" s="12" t="s">
        <v>66</v>
      </c>
      <c r="K37">
        <f>COUNTIF('2. ROSC Active'!C2:C251,J37)</f>
        <v>4</v>
      </c>
    </row>
    <row r="38" spans="10:11" x14ac:dyDescent="0.25">
      <c r="J38" s="12" t="s">
        <v>19</v>
      </c>
      <c r="K38">
        <f>COUNTIF('2. ROSC Active'!C2:C251,J38)</f>
        <v>3</v>
      </c>
    </row>
    <row r="39" spans="10:11" x14ac:dyDescent="0.25">
      <c r="J39" s="12" t="s">
        <v>20</v>
      </c>
      <c r="K39">
        <f>COUNTIF('2. ROSC Active'!C2:C251,J39)</f>
        <v>12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7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5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7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3</v>
      </c>
    </row>
    <row r="51" spans="10:11" x14ac:dyDescent="0.25">
      <c r="J51" s="12" t="s">
        <v>63</v>
      </c>
      <c r="K51">
        <f>COUNTIF('2. ROSC Active'!C2:C251,J51)</f>
        <v>12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1</v>
      </c>
    </row>
    <row r="55" spans="10:11" x14ac:dyDescent="0.25">
      <c r="J55" s="12" t="s">
        <v>88</v>
      </c>
      <c r="K55">
        <f>SUM(K2:K53)</f>
        <v>126</v>
      </c>
    </row>
    <row r="56" spans="10:11" x14ac:dyDescent="0.25">
      <c r="J56" s="12" t="s">
        <v>87</v>
      </c>
      <c r="K56">
        <f>COUNTIF(K2:K53, "&gt;0")</f>
        <v>34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6B1D2928-2F55-4D6D-83D3-BEA03389ED7A}"/>
</file>

<file path=customXml/itemProps2.xml><?xml version="1.0" encoding="utf-8"?>
<ds:datastoreItem xmlns:ds="http://schemas.openxmlformats.org/officeDocument/2006/customXml" ds:itemID="{82B98E75-A9A4-4DB7-9429-DA2BA480F453}"/>
</file>

<file path=customXml/itemProps3.xml><?xml version="1.0" encoding="utf-8"?>
<ds:datastoreItem xmlns:ds="http://schemas.openxmlformats.org/officeDocument/2006/customXml" ds:itemID="{0C23FCD7-BB91-4F7D-9286-B4137003C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Nicki Hanks</cp:lastModifiedBy>
  <cp:lastPrinted>2022-06-10T23:39:20Z</cp:lastPrinted>
  <dcterms:created xsi:type="dcterms:W3CDTF">2022-05-19T17:55:56Z</dcterms:created>
  <dcterms:modified xsi:type="dcterms:W3CDTF">2024-09-30T14:49:29Z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