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13395" windowHeight="11685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<sst xmlns="http://schemas.openxmlformats.org/spreadsheetml/2006/main" count="325" uniqueCount="201">
  <si>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</si>
  <si>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</si>
  <si>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</si>
  <si>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</si>
  <si>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</si>
  <si>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</si>
  <si>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</si>
  <si>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</si>
  <si>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</si>
  <si>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</si>
  <si>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</si>
  <si>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</si>
  <si>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</si>
  <si>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</si>
  <si>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</si>
  <si>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</si>
  <si>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</si>
  <si>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</si>
  <si>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</si>
  <si>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</si>
  <si>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</si>
  <si>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</si>
  <si>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</si>
  <si>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</si>
  <si>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</si>
  <si>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</si>
  <si>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</si>
  <si>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</si>
  <si>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</si>
  <si>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</si>
  <si>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</si>
  <si>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</si>
  <si>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</si>
  <si>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</si>
  <si>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</si>
  <si>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</si>
  <si>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</si>
  <si>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</si>
  <si>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</si>
  <si>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</si>
  <si>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</si>
  <si>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</si>
  <si>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</si>
  <si>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</si>
  <si>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</si>
  <si>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</si>
  <si>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</si>
  <si>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</si>
  <si>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</si>
  <si>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</si>
  <si>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</si>
  <si>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</si>
  <si>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</si>
  <si>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</si>
  <si>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</si>
  <si>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</si>
  <si>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</si>
  <si>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</si>
  <si>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</si>
  <si>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</si>
  <si>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</si>
  <si>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</si>
  <si>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</si>
  <si>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</si>
  <si>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</si>
  <si>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</si>
  <si>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</si>
  <si>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</si>
  <si>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</si>
  <si>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</si>
  <si>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</si>
  <si>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</si>
  <si>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</si>
  <si>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</si>
  <si>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</si>
  <si>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</si>
  <si>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</si>
  <si>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</si>
  <si>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</si>
  <si>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</si>
  <si>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</si>
  <si>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</si>
  <si>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</si>
  <si>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</si>
  <si>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</si>
  <si>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</si>
  <si>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</si>
  <si>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</si>
  <si>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</si>
  <si>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</si>
  <si>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</si>
  <si>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</si>
  <si>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</si>
  <si>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</si>
  <si>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</si>
  <si>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</si>
  <si>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</si>
  <si>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</si>
  <si>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</si>
  <si>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</si>
  <si>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</si>
  <si>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</si>
  <si>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Aaron Donaldson</t>
  </si>
  <si>
    <t>Adam Clapp</t>
  </si>
  <si>
    <t>Adam Goetz</t>
  </si>
  <si>
    <t>Andrea Kocher</t>
  </si>
  <si>
    <t>Anna Ruckman</t>
  </si>
  <si>
    <t>Byron Hibbs</t>
  </si>
  <si>
    <t>Carrie McKinzie</t>
  </si>
  <si>
    <t>Charles LeGrand</t>
  </si>
  <si>
    <t>Christine Pierce</t>
  </si>
  <si>
    <t>Connie Gyorr</t>
  </si>
  <si>
    <t>Cristin Wright</t>
  </si>
  <si>
    <t>Dan Koenigs, BA CADC</t>
  </si>
  <si>
    <t>David King</t>
  </si>
  <si>
    <t>Doug Lilly</t>
  </si>
  <si>
    <t>Dr. Hillary Stanifer</t>
  </si>
  <si>
    <t>George Vargas</t>
  </si>
  <si>
    <t>Jaime Porter, LCSW Clinical Director</t>
  </si>
  <si>
    <t>Jenna Hays</t>
  </si>
  <si>
    <t>Jenna Slaughter</t>
  </si>
  <si>
    <t>Jensen Eliason</t>
  </si>
  <si>
    <t>Jill Maxey</t>
  </si>
  <si>
    <t>Jordan Zigenbien</t>
  </si>
  <si>
    <t>Julie Pohlman</t>
  </si>
  <si>
    <t>Kaitlyn Habel, LSW</t>
  </si>
  <si>
    <t>Kristin Davis</t>
  </si>
  <si>
    <t>Kyle Reynolds</t>
  </si>
  <si>
    <t>Leisel Wingert</t>
  </si>
  <si>
    <t>Louanna Miller</t>
  </si>
  <si>
    <t>Maggie Memmott</t>
  </si>
  <si>
    <t>Mark Vogelzang</t>
  </si>
  <si>
    <t>Mary Vogt</t>
  </si>
  <si>
    <t>MaryJo Dean</t>
  </si>
  <si>
    <t>Melissa Jankauski</t>
  </si>
  <si>
    <t>Melissa Tackett, RN</t>
  </si>
  <si>
    <t>Michael Schroeder</t>
  </si>
  <si>
    <t>Michael Smith</t>
  </si>
  <si>
    <t>Michelle Hibbard</t>
  </si>
  <si>
    <t>Paul Spangler</t>
  </si>
  <si>
    <t>Armando Miranda</t>
  </si>
  <si>
    <t>Dr. N Mandhan</t>
  </si>
  <si>
    <t>Michele Eliason</t>
  </si>
  <si>
    <t>Rob Bross, Chief of Police</t>
  </si>
  <si>
    <t>Sara Eades</t>
  </si>
  <si>
    <t>Sara Wells, MHA, MSN, RN, CRHCP</t>
  </si>
  <si>
    <t>Sarah Perry</t>
  </si>
  <si>
    <t>Sean McMullen</t>
  </si>
  <si>
    <t>Shelly Smith</t>
  </si>
  <si>
    <t>Stacy Welch</t>
  </si>
  <si>
    <t>Steve Keagle</t>
  </si>
  <si>
    <t>Tara Beckett, LCSW</t>
  </si>
  <si>
    <t>Ted Lowers</t>
  </si>
  <si>
    <t>Tia Schum, BS CPRS</t>
  </si>
  <si>
    <t>Tony Comtois</t>
  </si>
  <si>
    <t>Tony Kirkman, LCPC</t>
  </si>
  <si>
    <t>Troy Dunn</t>
  </si>
  <si>
    <t>Victoria Deadman</t>
  </si>
  <si>
    <t>Monticello School District</t>
  </si>
  <si>
    <t>Illinois Counterdrug Task Fource</t>
  </si>
  <si>
    <t>Willow Tree Missions</t>
  </si>
  <si>
    <t>IHPP - Omni Health</t>
  </si>
  <si>
    <t>Gateway Foundation</t>
  </si>
  <si>
    <t>Pavilion</t>
  </si>
  <si>
    <t>Carle Outreach</t>
  </si>
  <si>
    <t>Marisa's Purpose</t>
  </si>
  <si>
    <t>Piatt County Mental Health Center</t>
  </si>
  <si>
    <t>AA - Monticello, IL</t>
  </si>
  <si>
    <t>Blue Ridge School District</t>
  </si>
  <si>
    <t>Kirby Addiction Medicine</t>
  </si>
  <si>
    <t>Piatt County Public Defender</t>
  </si>
  <si>
    <t>Hour House</t>
  </si>
  <si>
    <t>Champaign County Regional Planning</t>
  </si>
  <si>
    <t>Youth Pastor</t>
  </si>
  <si>
    <t>Statewide TA</t>
  </si>
  <si>
    <t>Family Guidance</t>
  </si>
  <si>
    <t>Piatt County Probation</t>
  </si>
  <si>
    <t>SIU-C</t>
  </si>
  <si>
    <t>DeLand/Weldon School Therapist</t>
  </si>
  <si>
    <t>Piatt County Mental Health Center DWRC</t>
  </si>
  <si>
    <t>Piatt County Sheriff</t>
  </si>
  <si>
    <t>Bement School District</t>
  </si>
  <si>
    <t>DeWitt-Piatt Bi-County Health Department</t>
  </si>
  <si>
    <t>Oxford House</t>
  </si>
  <si>
    <t>Rosecrance</t>
  </si>
  <si>
    <t>Monticello Presbyterian Church</t>
  </si>
  <si>
    <t>Monticello Police Department</t>
  </si>
  <si>
    <t>Kirby Medical Center</t>
  </si>
  <si>
    <t>Piatt County States Attorny</t>
  </si>
  <si>
    <t>Shalynn's Hope</t>
  </si>
  <si>
    <t>Lodge Church of God</t>
  </si>
  <si>
    <t>Piatt County Coroner's Office</t>
  </si>
  <si>
    <t>Piatt County ROSC Council</t>
  </si>
  <si>
    <t>1921 N Market St. Monticello, IL 61856</t>
  </si>
  <si>
    <t>tschum@piattmhc.org</t>
  </si>
  <si>
    <t>Jaime Porter, LCSW</t>
  </si>
  <si>
    <t>jporter@piattmhc.org</t>
  </si>
  <si>
    <t xml:space="preserve">Piatt County  </t>
  </si>
  <si>
    <t>Paul Abraham</t>
  </si>
  <si>
    <t>OMNI Health</t>
  </si>
  <si>
    <t xml:space="preserve">No longer on ROSC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</si>
</sst>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192</v>
      </c>
    </row>
    <row r="2" spans="1:2" ht="33" customHeight="1" x14ac:dyDescent="0.25">
      <c r="A2" s="2" t="s">
        <v>2</v>
      </c>
      <c r="B2" s="14" t="s">
        <v>166</v>
      </c>
    </row>
    <row r="3" spans="1:2" ht="33" customHeight="1" x14ac:dyDescent="0.25">
      <c r="A3" s="5" t="s">
        <v>3</v>
      </c>
      <c r="B3" s="13" t="s">
        <v>193</v>
      </c>
    </row>
    <row r="4" spans="1:2" ht="33" customHeight="1" x14ac:dyDescent="0.25">
      <c r="A4" s="2" t="s">
        <v>13</v>
      </c>
      <c r="B4" s="14" t="s">
        <v>153</v>
      </c>
    </row>
    <row r="5" spans="1:2" ht="33" customHeight="1" x14ac:dyDescent="0.25">
      <c r="A5" s="5" t="s">
        <v>14</v>
      </c>
      <c r="B5" s="13">
        <v>2177625371</v>
      </c>
    </row>
    <row r="6" spans="1:2" ht="33" customHeight="1" x14ac:dyDescent="0.25">
      <c r="A6" s="2" t="s">
        <v>15</v>
      </c>
      <c r="B6" s="14" t="s">
        <v>194</v>
      </c>
    </row>
    <row r="7" spans="1:2" ht="33" customHeight="1" x14ac:dyDescent="0.25">
      <c r="A7" s="5" t="s">
        <v>12</v>
      </c>
      <c r="B7" s="13" t="s">
        <v>195</v>
      </c>
    </row>
    <row r="8" spans="1:2" ht="33" customHeight="1" x14ac:dyDescent="0.25">
      <c r="A8" s="3" t="s">
        <v>11</v>
      </c>
      <c r="B8" s="14" t="s">
        <v>196</v>
      </c>
    </row>
    <row r="9" spans="1:2" ht="33" customHeight="1" x14ac:dyDescent="0.25">
      <c r="A9" s="5" t="s">
        <v>4</v>
      </c>
      <c r="B9" s="13" t="s">
        <v>197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4" workbookViewId="0">
      <selection activeCell="G48" sqref="G48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102</v>
      </c>
      <c r="B2" s="18">
        <v>44763</v>
      </c>
      <c r="C2" s="24" t="s">
        <v>76</v>
      </c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103</v>
      </c>
      <c r="B3" s="18">
        <v>44922</v>
      </c>
      <c r="C3" s="24" t="s">
        <v>51</v>
      </c>
      <c r="D3" s="16" t="s">
        <v>158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104</v>
      </c>
      <c r="B4" s="18">
        <v>45301</v>
      </c>
      <c r="C4" s="24" t="s">
        <v>65</v>
      </c>
      <c r="D4" s="16" t="s">
        <v>159</v>
      </c>
      <c r="E4" s="15"/>
      <c r="F4" s="15"/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32.25" thickBot="1" x14ac:dyDescent="0.3">
      <c r="A5" s="16" t="s">
        <v>105</v>
      </c>
      <c r="B5" s="18">
        <v>45056</v>
      </c>
      <c r="C5" s="24" t="s">
        <v>80</v>
      </c>
      <c r="D5" s="16" t="s">
        <v>160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106</v>
      </c>
      <c r="B6" s="18">
        <v>44643</v>
      </c>
      <c r="C6" s="24" t="s">
        <v>76</v>
      </c>
      <c r="D6" s="16"/>
      <c r="E6" s="15">
        <v>1</v>
      </c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16.5" thickBot="1" x14ac:dyDescent="0.3">
      <c r="A7" s="16" t="s">
        <v>140</v>
      </c>
      <c r="B7" s="18"/>
      <c r="C7" s="24" t="s">
        <v>65</v>
      </c>
      <c r="D7" s="16" t="s">
        <v>161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107</v>
      </c>
      <c r="B8" s="18">
        <v>45195</v>
      </c>
      <c r="C8" s="24" t="s">
        <v>76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108</v>
      </c>
      <c r="B9" s="18">
        <v>45482</v>
      </c>
      <c r="C9" s="24"/>
      <c r="D9" s="16" t="s">
        <v>162</v>
      </c>
      <c r="E9" s="15"/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109</v>
      </c>
      <c r="B10" s="18">
        <v>44956</v>
      </c>
      <c r="C10" s="24" t="s">
        <v>41</v>
      </c>
      <c r="D10" s="16" t="s">
        <v>163</v>
      </c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/>
    </row>
    <row r="11" spans="1:18" ht="32.25" thickBot="1" x14ac:dyDescent="0.3">
      <c r="A11" s="16" t="s">
        <v>110</v>
      </c>
      <c r="B11" s="18">
        <v>45386</v>
      </c>
      <c r="C11" s="24" t="s">
        <v>84</v>
      </c>
      <c r="D11" s="16" t="s">
        <v>164</v>
      </c>
      <c r="E11" s="15"/>
      <c r="F11" s="15">
        <v>1</v>
      </c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2</v>
      </c>
      <c r="R11" s="25"/>
    </row>
    <row r="12" spans="1:18" ht="32.25" thickBot="1" x14ac:dyDescent="0.3">
      <c r="A12" s="16" t="s">
        <v>111</v>
      </c>
      <c r="B12" s="18">
        <v>44440</v>
      </c>
      <c r="C12" s="24" t="s">
        <v>48</v>
      </c>
      <c r="D12" s="16" t="s">
        <v>165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112</v>
      </c>
      <c r="B13" s="18">
        <v>45064</v>
      </c>
      <c r="C13" s="24" t="s">
        <v>79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113</v>
      </c>
      <c r="B14" s="18">
        <v>44621</v>
      </c>
      <c r="C14" s="24" t="s">
        <v>31</v>
      </c>
      <c r="D14" s="16" t="s">
        <v>166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16.5" thickBot="1" x14ac:dyDescent="0.3">
      <c r="A15" s="16" t="s">
        <v>114</v>
      </c>
      <c r="B15" s="18">
        <v>44945</v>
      </c>
      <c r="C15" s="24" t="s">
        <v>58</v>
      </c>
      <c r="D15" s="16" t="s">
        <v>164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115</v>
      </c>
      <c r="B16" s="18">
        <v>44763</v>
      </c>
      <c r="C16" s="24" t="s">
        <v>66</v>
      </c>
      <c r="D16" s="16" t="s">
        <v>167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116</v>
      </c>
      <c r="B17" s="18">
        <v>44925</v>
      </c>
      <c r="C17" s="24" t="s">
        <v>51</v>
      </c>
      <c r="D17" s="16" t="s">
        <v>168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141</v>
      </c>
      <c r="B18" s="18">
        <v>44893</v>
      </c>
      <c r="C18" s="24" t="s">
        <v>32</v>
      </c>
      <c r="D18" s="16" t="s">
        <v>169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117</v>
      </c>
      <c r="B19" s="18">
        <v>45156</v>
      </c>
      <c r="C19" s="24" t="s">
        <v>45</v>
      </c>
      <c r="D19" s="16" t="s">
        <v>170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118</v>
      </c>
      <c r="B20" s="18">
        <v>44435</v>
      </c>
      <c r="C20" s="24" t="s">
        <v>59</v>
      </c>
      <c r="D20" s="16" t="s">
        <v>166</v>
      </c>
      <c r="E20" s="15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2.25" thickBot="1" x14ac:dyDescent="0.3">
      <c r="A21" s="16" t="s">
        <v>119</v>
      </c>
      <c r="B21" s="18"/>
      <c r="C21" s="24" t="s">
        <v>81</v>
      </c>
      <c r="D21" s="16" t="s">
        <v>171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16" t="s">
        <v>120</v>
      </c>
      <c r="B22" s="18">
        <v>45159</v>
      </c>
      <c r="C22" s="24" t="s">
        <v>72</v>
      </c>
      <c r="D22" s="16" t="s">
        <v>172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121</v>
      </c>
      <c r="B23" s="18">
        <v>45475</v>
      </c>
      <c r="C23" s="24" t="s">
        <v>53</v>
      </c>
      <c r="D23" s="16" t="s">
        <v>166</v>
      </c>
      <c r="E23" s="15">
        <v>1</v>
      </c>
      <c r="F23" s="15">
        <v>1</v>
      </c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3</v>
      </c>
      <c r="R23" s="25"/>
    </row>
    <row r="24" spans="1:18" ht="16.5" thickBot="1" x14ac:dyDescent="0.3">
      <c r="A24" s="16" t="s">
        <v>122</v>
      </c>
      <c r="B24" s="18">
        <v>44876</v>
      </c>
      <c r="C24" s="24" t="s">
        <v>23</v>
      </c>
      <c r="D24" s="16" t="s">
        <v>160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123</v>
      </c>
      <c r="B25" s="18">
        <v>45190</v>
      </c>
      <c r="C25" s="24" t="s">
        <v>23</v>
      </c>
      <c r="D25" s="16" t="s">
        <v>173</v>
      </c>
      <c r="E25" s="15"/>
      <c r="F25" s="15">
        <v>1</v>
      </c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16.5" thickBot="1" x14ac:dyDescent="0.3">
      <c r="A26" s="16" t="s">
        <v>124</v>
      </c>
      <c r="B26" s="18"/>
      <c r="C26" s="24"/>
      <c r="D26" s="16" t="s">
        <v>174</v>
      </c>
      <c r="E26" s="15">
        <v>1</v>
      </c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2.25" thickBot="1" x14ac:dyDescent="0.3">
      <c r="A27" s="16" t="s">
        <v>125</v>
      </c>
      <c r="B27" s="18">
        <v>44767</v>
      </c>
      <c r="C27" s="24" t="s">
        <v>59</v>
      </c>
      <c r="D27" s="16" t="s">
        <v>166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126</v>
      </c>
      <c r="B28" s="18"/>
      <c r="C28" s="24" t="s">
        <v>81</v>
      </c>
      <c r="D28" s="16" t="s">
        <v>175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 t="s">
        <v>127</v>
      </c>
      <c r="B29" s="18">
        <v>44456</v>
      </c>
      <c r="C29" s="24" t="s">
        <v>46</v>
      </c>
      <c r="D29" s="16" t="s">
        <v>176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128</v>
      </c>
      <c r="B30" s="18">
        <v>44907</v>
      </c>
      <c r="C30" s="24" t="s">
        <v>64</v>
      </c>
      <c r="D30" s="16" t="s">
        <v>177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129</v>
      </c>
      <c r="B31" s="18"/>
      <c r="C31" s="24" t="s">
        <v>51</v>
      </c>
      <c r="D31" s="16" t="s">
        <v>178</v>
      </c>
      <c r="E31" s="15"/>
      <c r="F31" s="15"/>
      <c r="G31" s="15">
        <v>1</v>
      </c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2.25" thickBot="1" x14ac:dyDescent="0.3">
      <c r="A32" s="16" t="s">
        <v>130</v>
      </c>
      <c r="B32" s="18">
        <v>45176</v>
      </c>
      <c r="C32" s="24" t="s">
        <v>18</v>
      </c>
      <c r="D32" s="16" t="s">
        <v>179</v>
      </c>
      <c r="E32" s="15">
        <v>1</v>
      </c>
      <c r="F32" s="15"/>
      <c r="G32" s="15">
        <v>1</v>
      </c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2.25" thickBot="1" x14ac:dyDescent="0.3">
      <c r="A33" s="16" t="s">
        <v>131</v>
      </c>
      <c r="B33" s="18">
        <v>44430</v>
      </c>
      <c r="C33" s="24" t="s">
        <v>38</v>
      </c>
      <c r="D33" s="16" t="s">
        <v>180</v>
      </c>
      <c r="E33" s="15"/>
      <c r="F33" s="15">
        <v>1</v>
      </c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2</v>
      </c>
      <c r="R33" s="25"/>
    </row>
    <row r="34" spans="1:18" ht="16.5" thickBot="1" x14ac:dyDescent="0.3">
      <c r="A34" s="16" t="s">
        <v>132</v>
      </c>
      <c r="B34" s="18">
        <v>44943</v>
      </c>
      <c r="C34" s="24" t="s">
        <v>51</v>
      </c>
      <c r="D34" s="16" t="s">
        <v>181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133</v>
      </c>
      <c r="B35" s="18">
        <v>45028</v>
      </c>
      <c r="C35" s="24" t="s">
        <v>23</v>
      </c>
      <c r="D35" s="16" t="s">
        <v>160</v>
      </c>
      <c r="E35" s="15">
        <v>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6.5" thickBot="1" x14ac:dyDescent="0.3">
      <c r="A36" s="16" t="s">
        <v>134</v>
      </c>
      <c r="B36" s="18">
        <v>44923</v>
      </c>
      <c r="C36" s="24" t="s">
        <v>76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135</v>
      </c>
      <c r="B37" s="18">
        <v>44893</v>
      </c>
      <c r="C37" s="24" t="s">
        <v>34</v>
      </c>
      <c r="D37" s="16" t="s">
        <v>169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136</v>
      </c>
      <c r="B38" s="18">
        <v>44455</v>
      </c>
      <c r="C38" s="24" t="s">
        <v>35</v>
      </c>
      <c r="D38" s="16" t="s">
        <v>182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137</v>
      </c>
      <c r="B39" s="18">
        <v>45177</v>
      </c>
      <c r="C39" s="24" t="s">
        <v>19</v>
      </c>
      <c r="D39" s="16" t="s">
        <v>183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142</v>
      </c>
      <c r="B40" s="18">
        <v>45056</v>
      </c>
      <c r="C40" s="24" t="s">
        <v>53</v>
      </c>
      <c r="D40" s="16" t="s">
        <v>166</v>
      </c>
      <c r="E40" s="15">
        <v>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1</v>
      </c>
      <c r="R40" s="25"/>
    </row>
    <row r="41" spans="1:18" ht="32.25" thickBot="1" x14ac:dyDescent="0.3">
      <c r="A41" s="16" t="s">
        <v>138</v>
      </c>
      <c r="B41" s="18">
        <v>45467</v>
      </c>
      <c r="C41" s="24" t="s">
        <v>84</v>
      </c>
      <c r="D41" s="16" t="s">
        <v>184</v>
      </c>
      <c r="E41" s="15">
        <v>1</v>
      </c>
      <c r="F41" s="15"/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/>
    </row>
    <row r="42" spans="1:18" ht="32.25" thickBot="1" x14ac:dyDescent="0.3">
      <c r="A42" s="16" t="s">
        <v>139</v>
      </c>
      <c r="B42" s="18">
        <v>44946</v>
      </c>
      <c r="C42" s="24" t="s">
        <v>21</v>
      </c>
      <c r="D42" s="16" t="s">
        <v>185</v>
      </c>
      <c r="E42" s="15"/>
      <c r="F42" s="15"/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143</v>
      </c>
      <c r="B43" s="18">
        <v>45138</v>
      </c>
      <c r="C43" s="24" t="s">
        <v>37</v>
      </c>
      <c r="D43" s="16" t="s">
        <v>186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 t="s">
        <v>144</v>
      </c>
      <c r="B44" s="18">
        <v>45300</v>
      </c>
      <c r="C44" s="24" t="s">
        <v>59</v>
      </c>
      <c r="D44" s="16" t="s">
        <v>187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145</v>
      </c>
      <c r="B45" s="18">
        <v>44452</v>
      </c>
      <c r="C45" s="24" t="s">
        <v>34</v>
      </c>
      <c r="D45" s="16" t="s">
        <v>169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146</v>
      </c>
      <c r="B46" s="18">
        <v>44897</v>
      </c>
      <c r="C46" s="24" t="s">
        <v>42</v>
      </c>
      <c r="D46" s="16" t="s">
        <v>188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147</v>
      </c>
      <c r="B47" s="18">
        <v>44767</v>
      </c>
      <c r="C47" s="24" t="s">
        <v>76</v>
      </c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148</v>
      </c>
      <c r="B48" s="18">
        <v>45247</v>
      </c>
      <c r="C48" s="24" t="s">
        <v>67</v>
      </c>
      <c r="D48" s="16" t="s">
        <v>183</v>
      </c>
      <c r="E48" s="15">
        <v>1</v>
      </c>
      <c r="F48" s="15"/>
      <c r="G48" s="15">
        <v>1</v>
      </c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2</v>
      </c>
      <c r="R48" s="25"/>
    </row>
    <row r="49" spans="1:18" ht="16.5" thickBot="1" x14ac:dyDescent="0.3">
      <c r="A49" s="16" t="s">
        <v>149</v>
      </c>
      <c r="B49" s="18">
        <v>44623</v>
      </c>
      <c r="C49" s="24" t="s">
        <v>79</v>
      </c>
      <c r="D49" s="16" t="s">
        <v>189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2.25" thickBot="1" x14ac:dyDescent="0.3">
      <c r="A50" s="16" t="s">
        <v>150</v>
      </c>
      <c r="B50" s="18">
        <v>44763</v>
      </c>
      <c r="C50" s="24" t="s">
        <v>22</v>
      </c>
      <c r="D50" s="16" t="s">
        <v>190</v>
      </c>
      <c r="E50" s="15"/>
      <c r="F50" s="15">
        <v>1</v>
      </c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2</v>
      </c>
      <c r="R50" s="25"/>
    </row>
    <row r="51" spans="1:18" ht="32.25" thickBot="1" x14ac:dyDescent="0.3">
      <c r="A51" s="16" t="s">
        <v>151</v>
      </c>
      <c r="B51" s="18">
        <v>44973</v>
      </c>
      <c r="C51" s="24" t="s">
        <v>59</v>
      </c>
      <c r="D51" s="16" t="s">
        <v>166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152</v>
      </c>
      <c r="B52" s="18">
        <v>44882</v>
      </c>
      <c r="C52" s="24" t="s">
        <v>62</v>
      </c>
      <c r="D52" s="16" t="s">
        <v>182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153</v>
      </c>
      <c r="B53" s="18">
        <v>44641</v>
      </c>
      <c r="C53" s="24" t="s">
        <v>18</v>
      </c>
      <c r="D53" s="16" t="s">
        <v>166</v>
      </c>
      <c r="E53" s="15">
        <v>1</v>
      </c>
      <c r="F53" s="15">
        <v>1</v>
      </c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3</v>
      </c>
      <c r="R53" s="25"/>
    </row>
    <row r="54" spans="1:18" ht="16.5" thickBot="1" x14ac:dyDescent="0.3">
      <c r="A54" s="16" t="s">
        <v>154</v>
      </c>
      <c r="B54" s="18">
        <v>44938</v>
      </c>
      <c r="C54" s="24" t="s">
        <v>76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155</v>
      </c>
      <c r="B55" s="18">
        <v>44930</v>
      </c>
      <c r="C55" s="24" t="s">
        <v>57</v>
      </c>
      <c r="D55" s="16" t="s">
        <v>166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2.25" thickBot="1" x14ac:dyDescent="0.3">
      <c r="A56" s="16" t="s">
        <v>156</v>
      </c>
      <c r="B56" s="18">
        <v>44946</v>
      </c>
      <c r="C56" s="24" t="s">
        <v>29</v>
      </c>
      <c r="D56" s="16" t="s">
        <v>191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157</v>
      </c>
      <c r="B57" s="18">
        <v>44433</v>
      </c>
      <c r="C57" s="24" t="s">
        <v>42</v>
      </c>
      <c r="D57" s="16" t="s">
        <v>188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 t="s">
        <v>198</v>
      </c>
      <c r="B59" s="18"/>
      <c r="C59" s="24" t="s">
        <v>65</v>
      </c>
      <c r="D59" s="16" t="s">
        <v>199</v>
      </c>
      <c r="E59" s="15">
        <v>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 t="s">
        <v>200</v>
      </c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1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4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1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2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2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6</v>
      </c>
    </row>
    <row r="36" spans="10:11" x14ac:dyDescent="0.25">
      <c r="J36" s="12" t="s">
        <v>74</v>
      </c>
      <c r="K36">
        <f>COUNTIF('2. ROSC Active'!C2:C251,J36)</f>
        <v>0</v>
      </c>
    </row>
    <row r="37" spans="10:11" x14ac:dyDescent="0.25">
      <c r="J37" s="12" t="s">
        <v>66</v>
      </c>
      <c r="K37">
        <f>COUNTIF('2. ROSC Active'!C2:C251,J37)</f>
        <v>1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0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2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1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55</v>
      </c>
    </row>
    <row r="56" spans="10:11" x14ac:dyDescent="0.25">
      <c r="J56" s="12" t="s">
        <v>87</v>
      </c>
      <c r="K56">
        <f>COUNTIF(K2:K53, "&gt;0")</f>
        <v>33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18C48-F6D0-4829-9124-F826EC0EB2F5}"/>
</file>

<file path=customXml/itemProps2.xml><?xml version="1.0" encoding="utf-8"?>
<ds:datastoreItem xmlns:ds="http://schemas.openxmlformats.org/officeDocument/2006/customXml" ds:itemID="{DA500AA9-F0B0-45D1-9D9C-FA43F4A59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Tia L. Schum</cp:lastModifiedBy>
  <cp:lastPrinted>2022-06-10T23:39:20Z</cp:lastPrinted>
  <dcterms:created xsi:type="dcterms:W3CDTF">2022-05-19T17:55:56Z</dcterms:created>
  <dcterms:modified xsi:type="dcterms:W3CDTF">2024-10-04T13:45:38Z</dcterms:modified>
</cp:coreProperties>
</file>