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Ford\FY25 Deliverables\Membership Roster\"/>
    </mc:Choice>
  </mc:AlternateContent>
  <xr:revisionPtr revIDLastSave="0" documentId="13_ncr:1_{89B488EA-08A2-48EF-B16F-6055916655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<sst xmlns="http://schemas.openxmlformats.org/spreadsheetml/2006/main" count="367" uniqueCount="227">
  <si>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</si>
  <si>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</si>
  <si>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</si>
  <si>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</si>
  <si>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</si>
  <si>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</si>
  <si>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</si>
  <si>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</si>
  <si>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</si>
  <si>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</si>
  <si>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</si>
  <si>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</si>
  <si>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</si>
  <si>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</si>
  <si>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</si>
  <si>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</si>
  <si>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</si>
  <si>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</si>
  <si>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</si>
  <si>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</si>
  <si>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</si>
  <si>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</si>
  <si>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</si>
  <si>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</si>
  <si>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</si>
  <si>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</si>
  <si>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</si>
  <si>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</si>
  <si>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</si>
  <si>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</si>
  <si>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</si>
  <si>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</si>
  <si>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</si>
  <si>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</si>
  <si>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</si>
  <si>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</si>
  <si>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</si>
  <si>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</si>
  <si>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</si>
  <si>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</si>
  <si>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</si>
  <si>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</si>
  <si>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</si>
  <si>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</si>
  <si>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</si>
  <si>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</si>
  <si>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</si>
  <si>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</si>
  <si>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</si>
  <si>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</si>
  <si>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</si>
  <si>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</si>
  <si>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</si>
  <si>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</si>
  <si>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</si>
  <si>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</si>
  <si>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</si>
  <si>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</si>
  <si>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</si>
  <si>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</si>
  <si>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</si>
  <si>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</si>
  <si>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</si>
  <si>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</si>
  <si>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</si>
  <si>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</si>
  <si>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</si>
  <si>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</si>
  <si>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</si>
  <si>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</si>
  <si>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</si>
  <si>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</si>
  <si>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</si>
  <si>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</si>
  <si>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</si>
  <si>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</si>
  <si>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</si>
  <si>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</si>
  <si>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</si>
  <si>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</si>
  <si>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</si>
  <si>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</si>
  <si>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</si>
  <si>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</si>
  <si>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</si>
  <si>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</si>
  <si>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</si>
  <si>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</si>
  <si>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</si>
  <si>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</si>
  <si>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</si>
  <si>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</si>
  <si>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</si>
  <si>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</si>
  <si>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</si>
  <si>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</si>
  <si>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</si>
  <si>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</si>
  <si>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</si>
  <si>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</si>
  <si>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</si>
  <si>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</si>
  <si>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Abby Behrens</t>
  </si>
  <si>
    <t>Abby Hartman</t>
  </si>
  <si>
    <t>Anne Kuna</t>
  </si>
  <si>
    <t>Andrew Killian</t>
  </si>
  <si>
    <t>Anonymous</t>
  </si>
  <si>
    <t>Ashley Laurent</t>
  </si>
  <si>
    <t>Bill Kirby</t>
  </si>
  <si>
    <t xml:space="preserve">Cheryl Root </t>
  </si>
  <si>
    <t>Dave King</t>
  </si>
  <si>
    <t>Diamond Moss</t>
  </si>
  <si>
    <t>Dr. Kate Austman</t>
  </si>
  <si>
    <t>Eiileen Woolums</t>
  </si>
  <si>
    <t>Emily Quaid</t>
  </si>
  <si>
    <t>Helena Longfellow</t>
  </si>
  <si>
    <t>Ivy Ward</t>
  </si>
  <si>
    <t>Jeremy Darnell</t>
  </si>
  <si>
    <t xml:space="preserve">Johanna Gonzales </t>
  </si>
  <si>
    <t xml:space="preserve">John Schneider </t>
  </si>
  <si>
    <t>Kami Garrison</t>
  </si>
  <si>
    <t>Kerrie Blanton</t>
  </si>
  <si>
    <t>Leann Courson</t>
  </si>
  <si>
    <t>Maggie</t>
  </si>
  <si>
    <t>Mica Young</t>
  </si>
  <si>
    <t xml:space="preserve">Odettee Hyatt-Watson </t>
  </si>
  <si>
    <t xml:space="preserve">Sandra Beecher </t>
  </si>
  <si>
    <t>Shelbie Kearfot</t>
  </si>
  <si>
    <t>Sue Emberson</t>
  </si>
  <si>
    <t>Tammy Barragree</t>
  </si>
  <si>
    <t>Tia Shum</t>
  </si>
  <si>
    <t>Tim Nuss</t>
  </si>
  <si>
    <t>Arieal Brucker</t>
  </si>
  <si>
    <t>Sarah Hoover</t>
  </si>
  <si>
    <t xml:space="preserve">Jackie Charles </t>
  </si>
  <si>
    <t xml:space="preserve">Carrie McKinzie </t>
  </si>
  <si>
    <t xml:space="preserve">Donny Gill </t>
  </si>
  <si>
    <t>Christine P</t>
  </si>
  <si>
    <t>Tristan McGrew</t>
  </si>
  <si>
    <t>Jeff McFadden</t>
  </si>
  <si>
    <t>Jenn Gomez</t>
  </si>
  <si>
    <t>Beverly Holland</t>
  </si>
  <si>
    <t>Clint Perez</t>
  </si>
  <si>
    <t>Michelle</t>
  </si>
  <si>
    <t>Grace Irvin</t>
  </si>
  <si>
    <t>Jeanette Davis</t>
  </si>
  <si>
    <t>Del Saam</t>
  </si>
  <si>
    <t>Melissa</t>
  </si>
  <si>
    <t>Brittany Fry</t>
  </si>
  <si>
    <t>Caitlyn Kurtz</t>
  </si>
  <si>
    <t>Nick Hall</t>
  </si>
  <si>
    <t>Melissa Johnson</t>
  </si>
  <si>
    <t>Catherine Pizell</t>
  </si>
  <si>
    <t>Frankie Ward</t>
  </si>
  <si>
    <t>Kari Knapp</t>
  </si>
  <si>
    <t>Barb Brumleve</t>
  </si>
  <si>
    <t>23/1/22</t>
  </si>
  <si>
    <t>Butterfly Project (Brightpoint)</t>
  </si>
  <si>
    <t>Recovery Corps</t>
  </si>
  <si>
    <t>CRCC (Community Resource and Counseling 
Center)</t>
  </si>
  <si>
    <t>Ford County States Attorney</t>
  </si>
  <si>
    <t>PLE</t>
  </si>
  <si>
    <t>CCRPC (Champaign County Regional Planning Commission)</t>
  </si>
  <si>
    <t>Chamber of Commerce President</t>
  </si>
  <si>
    <t>Birth to Five Illinois</t>
  </si>
  <si>
    <t>Carle Addiction Recovery Center</t>
  </si>
  <si>
    <t>Brightpoint</t>
  </si>
  <si>
    <t>GROW (Gibson Recovery Optimizing Wellness)</t>
  </si>
  <si>
    <t>Gibson Area Hospital</t>
  </si>
  <si>
    <t>Gibson City Clinic</t>
  </si>
  <si>
    <t>Family Member</t>
  </si>
  <si>
    <t>Ford County Probation</t>
  </si>
  <si>
    <t xml:space="preserve">Gibson City-Melvin-Sibley Unit 5 School District Superintendent </t>
  </si>
  <si>
    <t>Illinois Department of Human Services-Substance Use Prevention &amp; Recovery</t>
  </si>
  <si>
    <t>Celebrate Recovery</t>
  </si>
  <si>
    <t>ROSC Region 3 TA</t>
  </si>
  <si>
    <t xml:space="preserve">Clove Alliance </t>
  </si>
  <si>
    <t>Region 3 Mentor Illinois Statewide ROSC</t>
  </si>
  <si>
    <t>Dewitt County ROSC</t>
  </si>
  <si>
    <t>East Central Community Action Agency</t>
  </si>
  <si>
    <t>Gateway Foundation</t>
  </si>
  <si>
    <t>Rosecrance</t>
  </si>
  <si>
    <t>SMART Recovery</t>
  </si>
  <si>
    <t>Piatt County ROSC</t>
  </si>
  <si>
    <t>Ford County Board Member</t>
  </si>
  <si>
    <t>Ford County Public Health Dept.</t>
  </si>
  <si>
    <t>Carle Addiction Recovery Center-Outreach</t>
  </si>
  <si>
    <t>Americorp/Logan/Mason ROSC</t>
  </si>
  <si>
    <t>Carle - Outreach</t>
  </si>
  <si>
    <t>TA Region 5 State ROSC</t>
  </si>
  <si>
    <t>Iroquois County Sheriff-STAR Program</t>
  </si>
  <si>
    <t>Logan/Mason ROSC</t>
  </si>
  <si>
    <t>Veterans Treatment Court</t>
  </si>
  <si>
    <t>TASC</t>
  </si>
  <si>
    <t>LifeCil-Comm Advocate</t>
  </si>
  <si>
    <t>Ford County Health Dept</t>
  </si>
  <si>
    <t>Ford County ROSC</t>
  </si>
  <si>
    <t>Ford/McLean/Livingston ROSC</t>
  </si>
  <si>
    <t>Ford/Mclean ROSC</t>
  </si>
  <si>
    <t>Brycen McFadden</t>
  </si>
  <si>
    <t>Julie Pohlman</t>
  </si>
  <si>
    <t>James Kowalsky</t>
  </si>
  <si>
    <t>Integrated Recovery Support Services, IDHS</t>
  </si>
  <si>
    <t>Jennifer Harrison</t>
  </si>
  <si>
    <t>Mikalah Dunbar</t>
  </si>
  <si>
    <t>Birth to Five Illinois, Engagement</t>
  </si>
  <si>
    <t>Paul Abraham</t>
  </si>
  <si>
    <t>Sam Kortkamp</t>
  </si>
  <si>
    <t>Chestnut</t>
  </si>
  <si>
    <t>Shane Huerta</t>
  </si>
  <si>
    <t>Helen Haynes</t>
  </si>
  <si>
    <t>Nikki Meyer</t>
  </si>
  <si>
    <t>Betty Kay Bennignfield</t>
  </si>
  <si>
    <t>Megan Ramirez</t>
  </si>
  <si>
    <t>Dylan Adair</t>
  </si>
  <si>
    <t>Gibson Hospital</t>
  </si>
  <si>
    <t>Los Caminos</t>
  </si>
  <si>
    <t>Supplied GC's for Rec Month</t>
  </si>
  <si>
    <t>Moyer Dist Library</t>
  </si>
  <si>
    <t>Paxton Library</t>
  </si>
  <si>
    <t>Chestnut Health Systems</t>
  </si>
  <si>
    <t>Ford County ROSC Council (FCRC)</t>
  </si>
  <si>
    <t>448 Wylie Dr, Normal, IL 6171</t>
  </si>
  <si>
    <t>309-826-3151</t>
  </si>
  <si>
    <t>bdbrumleve@chestnut.org</t>
  </si>
  <si>
    <t>Ford County</t>
  </si>
  <si>
    <t>Region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</si>
</sst>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10" sqref="B10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221</v>
      </c>
    </row>
    <row r="2" spans="1:2" ht="33" customHeight="1" x14ac:dyDescent="0.35">
      <c r="A2" s="2" t="s">
        <v>2</v>
      </c>
      <c r="B2" s="14" t="s">
        <v>220</v>
      </c>
    </row>
    <row r="3" spans="1:2" ht="33" customHeight="1" x14ac:dyDescent="0.35">
      <c r="A3" s="5" t="s">
        <v>3</v>
      </c>
      <c r="B3" s="13" t="s">
        <v>222</v>
      </c>
    </row>
    <row r="4" spans="1:2" ht="33" customHeight="1" x14ac:dyDescent="0.35">
      <c r="A4" s="2" t="s">
        <v>13</v>
      </c>
      <c r="B4" s="14" t="s">
        <v>155</v>
      </c>
    </row>
    <row r="5" spans="1:2" ht="33" customHeight="1" x14ac:dyDescent="0.35">
      <c r="A5" s="5" t="s">
        <v>14</v>
      </c>
      <c r="B5" s="13" t="s">
        <v>223</v>
      </c>
    </row>
    <row r="6" spans="1:2" ht="33" customHeight="1" x14ac:dyDescent="0.35">
      <c r="A6" s="2" t="s">
        <v>15</v>
      </c>
      <c r="B6" s="14" t="s">
        <v>224</v>
      </c>
    </row>
    <row r="7" spans="1:2" ht="33" customHeight="1" x14ac:dyDescent="0.35">
      <c r="A7" s="5" t="s">
        <v>12</v>
      </c>
      <c r="B7" s="13" t="s">
        <v>154</v>
      </c>
    </row>
    <row r="8" spans="1:2" ht="33" customHeight="1" x14ac:dyDescent="0.35">
      <c r="A8" s="3" t="s">
        <v>11</v>
      </c>
      <c r="B8" s="14"/>
    </row>
    <row r="9" spans="1:2" ht="33" customHeight="1" x14ac:dyDescent="0.35">
      <c r="A9" s="5" t="s">
        <v>4</v>
      </c>
      <c r="B9" s="13" t="s">
        <v>225</v>
      </c>
    </row>
    <row r="10" spans="1:2" ht="33" customHeight="1" x14ac:dyDescent="0.35">
      <c r="A10" s="2" t="s">
        <v>5</v>
      </c>
      <c r="B10" s="14" t="s">
        <v>226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66" workbookViewId="0">
      <selection activeCell="C71" sqref="C71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102</v>
      </c>
      <c r="B2" s="18">
        <v>44682</v>
      </c>
      <c r="C2" s="24" t="s">
        <v>81</v>
      </c>
      <c r="D2" s="16" t="s">
        <v>157</v>
      </c>
      <c r="E2" s="15">
        <v>1</v>
      </c>
      <c r="F2" s="15"/>
      <c r="G2" s="15">
        <v>1</v>
      </c>
      <c r="H2" s="15">
        <v>1</v>
      </c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/>
    </row>
    <row r="3" spans="1:18" ht="31.5" thickBot="1" x14ac:dyDescent="0.4">
      <c r="A3" s="16" t="s">
        <v>103</v>
      </c>
      <c r="B3" s="18">
        <v>44958</v>
      </c>
      <c r="C3" s="24" t="s">
        <v>81</v>
      </c>
      <c r="D3" s="16" t="s">
        <v>158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62.5" thickBot="1" x14ac:dyDescent="0.4">
      <c r="A4" s="16" t="s">
        <v>104</v>
      </c>
      <c r="B4" s="18">
        <v>44835</v>
      </c>
      <c r="C4" s="24" t="s">
        <v>31</v>
      </c>
      <c r="D4" s="16" t="s">
        <v>159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1.5" thickBot="1" x14ac:dyDescent="0.4">
      <c r="A5" s="16" t="s">
        <v>105</v>
      </c>
      <c r="B5" s="18">
        <v>44562</v>
      </c>
      <c r="C5" s="24" t="s">
        <v>42</v>
      </c>
      <c r="D5" s="16" t="s">
        <v>160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" thickBot="1" x14ac:dyDescent="0.4">
      <c r="A6" s="16" t="s">
        <v>106</v>
      </c>
      <c r="B6" s="18">
        <v>44958</v>
      </c>
      <c r="C6" s="24" t="s">
        <v>74</v>
      </c>
      <c r="D6" s="16" t="s">
        <v>161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47" thickBot="1" x14ac:dyDescent="0.4">
      <c r="A7" s="16" t="s">
        <v>107</v>
      </c>
      <c r="B7" s="18">
        <v>44986</v>
      </c>
      <c r="C7" s="24" t="s">
        <v>72</v>
      </c>
      <c r="D7" s="16" t="s">
        <v>162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5" thickBot="1" x14ac:dyDescent="0.4">
      <c r="A8" s="16" t="s">
        <v>108</v>
      </c>
      <c r="B8" s="18">
        <v>44501</v>
      </c>
      <c r="C8" s="24" t="s">
        <v>57</v>
      </c>
      <c r="D8" s="16" t="s">
        <v>163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" thickBot="1" x14ac:dyDescent="0.4">
      <c r="A9" s="16" t="s">
        <v>149</v>
      </c>
      <c r="B9" s="18">
        <v>45017</v>
      </c>
      <c r="C9" s="24" t="s">
        <v>65</v>
      </c>
      <c r="D9" s="16" t="s">
        <v>164</v>
      </c>
      <c r="E9" s="15"/>
      <c r="F9" s="15">
        <v>1</v>
      </c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1.5" thickBot="1" x14ac:dyDescent="0.4">
      <c r="A10" s="16" t="s">
        <v>109</v>
      </c>
      <c r="B10" s="18">
        <v>44958</v>
      </c>
      <c r="C10" s="24" t="s">
        <v>35</v>
      </c>
      <c r="D10" s="16" t="s">
        <v>158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1.5" thickBot="1" x14ac:dyDescent="0.4">
      <c r="A11" s="16" t="s">
        <v>110</v>
      </c>
      <c r="B11" s="18">
        <v>44593</v>
      </c>
      <c r="C11" s="24" t="s">
        <v>63</v>
      </c>
      <c r="D11" s="16" t="s">
        <v>165</v>
      </c>
      <c r="E11" s="15">
        <v>1</v>
      </c>
      <c r="F11" s="15">
        <v>1</v>
      </c>
      <c r="G11" s="15">
        <v>1</v>
      </c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4">
        <f t="shared" si="0"/>
        <v>4</v>
      </c>
      <c r="R11" s="25"/>
    </row>
    <row r="12" spans="1:18" ht="16" thickBot="1" x14ac:dyDescent="0.4">
      <c r="A12" s="16" t="s">
        <v>111</v>
      </c>
      <c r="B12" s="18">
        <v>45017</v>
      </c>
      <c r="C12" s="24" t="s">
        <v>65</v>
      </c>
      <c r="D12" s="16" t="s">
        <v>166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5" thickBot="1" x14ac:dyDescent="0.4">
      <c r="A13" s="16" t="s">
        <v>112</v>
      </c>
      <c r="B13" s="18">
        <v>44470</v>
      </c>
      <c r="C13" s="24" t="s">
        <v>34</v>
      </c>
      <c r="D13" s="16" t="s">
        <v>167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" thickBot="1" x14ac:dyDescent="0.4">
      <c r="A14" s="16" t="s">
        <v>113</v>
      </c>
      <c r="B14" s="18">
        <v>44501</v>
      </c>
      <c r="C14" s="24" t="s">
        <v>40</v>
      </c>
      <c r="D14" s="16" t="s">
        <v>168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" thickBot="1" x14ac:dyDescent="0.4">
      <c r="A15" s="16" t="s">
        <v>114</v>
      </c>
      <c r="B15" s="18" t="s">
        <v>156</v>
      </c>
      <c r="C15" s="24" t="s">
        <v>59</v>
      </c>
      <c r="D15" s="16" t="s">
        <v>168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5" thickBot="1" x14ac:dyDescent="0.4">
      <c r="A16" s="16" t="s">
        <v>115</v>
      </c>
      <c r="B16" s="18">
        <v>44652</v>
      </c>
      <c r="C16" s="24" t="s">
        <v>34</v>
      </c>
      <c r="D16" s="16" t="s">
        <v>169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" thickBot="1" x14ac:dyDescent="0.4">
      <c r="A17" s="16" t="s">
        <v>116</v>
      </c>
      <c r="B17" s="18">
        <v>45017</v>
      </c>
      <c r="C17" s="24" t="s">
        <v>77</v>
      </c>
      <c r="D17" s="16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" thickBot="1" x14ac:dyDescent="0.4">
      <c r="A18" s="16" t="s">
        <v>203</v>
      </c>
      <c r="B18" s="18">
        <v>44501</v>
      </c>
      <c r="C18" s="24" t="s">
        <v>46</v>
      </c>
      <c r="D18" s="16" t="s">
        <v>171</v>
      </c>
      <c r="E18" s="15">
        <v>1</v>
      </c>
      <c r="F18" s="15">
        <v>1</v>
      </c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4</v>
      </c>
      <c r="R18" s="25"/>
    </row>
    <row r="19" spans="1:18" ht="47" thickBot="1" x14ac:dyDescent="0.4">
      <c r="A19" s="16" t="s">
        <v>117</v>
      </c>
      <c r="B19" s="18">
        <v>44501</v>
      </c>
      <c r="C19" s="24" t="s">
        <v>51</v>
      </c>
      <c r="D19" s="16" t="s">
        <v>172</v>
      </c>
      <c r="E19" s="15"/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3</v>
      </c>
      <c r="R19" s="25"/>
    </row>
    <row r="20" spans="1:18" ht="62.5" thickBot="1" x14ac:dyDescent="0.4">
      <c r="A20" s="16" t="s">
        <v>118</v>
      </c>
      <c r="B20" s="18">
        <v>45078</v>
      </c>
      <c r="C20" s="24" t="s">
        <v>20</v>
      </c>
      <c r="D20" s="16" t="s">
        <v>173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119</v>
      </c>
      <c r="B21" s="18">
        <v>44501</v>
      </c>
      <c r="C21" s="24" t="s">
        <v>66</v>
      </c>
      <c r="D21" s="16" t="s">
        <v>174</v>
      </c>
      <c r="E21" s="15"/>
      <c r="F21" s="15"/>
      <c r="G21" s="15">
        <v>1</v>
      </c>
      <c r="H21" s="15">
        <v>1</v>
      </c>
      <c r="I21" s="15"/>
      <c r="J21" s="15"/>
      <c r="K21" s="15"/>
      <c r="L21" s="15"/>
      <c r="M21" s="15"/>
      <c r="N21" s="15"/>
      <c r="O21" s="15"/>
      <c r="P21" s="15"/>
      <c r="Q21" s="4">
        <f t="shared" si="0"/>
        <v>2</v>
      </c>
      <c r="R21" s="25"/>
    </row>
    <row r="22" spans="1:18" ht="31.5" thickBot="1" x14ac:dyDescent="0.4">
      <c r="A22" s="16" t="s">
        <v>120</v>
      </c>
      <c r="B22" s="18">
        <v>44501</v>
      </c>
      <c r="C22" s="24" t="s">
        <v>20</v>
      </c>
      <c r="D22" s="16" t="s">
        <v>175</v>
      </c>
      <c r="E22" s="15">
        <v>1</v>
      </c>
      <c r="F22" s="15">
        <v>1</v>
      </c>
      <c r="G22" s="15">
        <v>1</v>
      </c>
      <c r="H22" s="15">
        <v>1</v>
      </c>
      <c r="I22" s="15"/>
      <c r="J22" s="15"/>
      <c r="K22" s="15"/>
      <c r="L22" s="15"/>
      <c r="M22" s="15"/>
      <c r="N22" s="15"/>
      <c r="O22" s="15"/>
      <c r="P22" s="15"/>
      <c r="Q22" s="4">
        <f t="shared" si="0"/>
        <v>4</v>
      </c>
      <c r="R22" s="25"/>
    </row>
    <row r="23" spans="1:18" ht="31.5" thickBot="1" x14ac:dyDescent="0.4">
      <c r="A23" s="16" t="s">
        <v>121</v>
      </c>
      <c r="B23" s="18">
        <v>45047</v>
      </c>
      <c r="C23" s="24" t="s">
        <v>80</v>
      </c>
      <c r="D23" s="16" t="s">
        <v>176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122</v>
      </c>
      <c r="B24" s="18">
        <v>44743</v>
      </c>
      <c r="C24" s="24" t="s">
        <v>20</v>
      </c>
      <c r="D24" s="16" t="s">
        <v>177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123</v>
      </c>
      <c r="B25" s="18">
        <v>45108</v>
      </c>
      <c r="C25" s="24" t="s">
        <v>20</v>
      </c>
      <c r="D25" s="16" t="s">
        <v>178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" thickBot="1" x14ac:dyDescent="0.4">
      <c r="A26" s="16" t="s">
        <v>124</v>
      </c>
      <c r="B26" s="18">
        <v>44621</v>
      </c>
      <c r="C26" s="24" t="s">
        <v>74</v>
      </c>
      <c r="D26" s="16" t="s">
        <v>161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5" thickBot="1" x14ac:dyDescent="0.4">
      <c r="A27" s="16" t="s">
        <v>125</v>
      </c>
      <c r="B27" s="18">
        <v>45017</v>
      </c>
      <c r="C27" s="24" t="s">
        <v>81</v>
      </c>
      <c r="D27" s="16" t="s">
        <v>179</v>
      </c>
      <c r="E27" s="15"/>
      <c r="F27" s="15"/>
      <c r="G27" s="15"/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16" thickBot="1" x14ac:dyDescent="0.4">
      <c r="A28" s="16" t="s">
        <v>126</v>
      </c>
      <c r="B28" s="18">
        <v>44593</v>
      </c>
      <c r="C28" s="24" t="s">
        <v>58</v>
      </c>
      <c r="D28" s="16" t="s">
        <v>180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5" thickBot="1" x14ac:dyDescent="0.4">
      <c r="A29" s="16" t="s">
        <v>127</v>
      </c>
      <c r="B29" s="18">
        <v>44652</v>
      </c>
      <c r="C29" s="24" t="s">
        <v>53</v>
      </c>
      <c r="D29" s="16" t="s">
        <v>181</v>
      </c>
      <c r="E29" s="15"/>
      <c r="F29" s="15"/>
      <c r="G29" s="15"/>
      <c r="H29" s="15">
        <v>1</v>
      </c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1.5" thickBot="1" x14ac:dyDescent="0.4">
      <c r="A30" s="16" t="s">
        <v>128</v>
      </c>
      <c r="B30" s="18">
        <v>44470</v>
      </c>
      <c r="C30" s="24" t="s">
        <v>66</v>
      </c>
      <c r="D30" s="16" t="s">
        <v>182</v>
      </c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5" thickBot="1" x14ac:dyDescent="0.4">
      <c r="A31" s="16" t="s">
        <v>129</v>
      </c>
      <c r="B31" s="18">
        <v>45047</v>
      </c>
      <c r="C31" s="24" t="s">
        <v>80</v>
      </c>
      <c r="D31" s="16" t="s">
        <v>176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130</v>
      </c>
      <c r="B32" s="18">
        <v>44986</v>
      </c>
      <c r="C32" s="24" t="s">
        <v>20</v>
      </c>
      <c r="D32" s="16" t="s">
        <v>183</v>
      </c>
      <c r="E32" s="15"/>
      <c r="F32" s="15"/>
      <c r="G32" s="15">
        <v>1</v>
      </c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1.5" thickBot="1" x14ac:dyDescent="0.4">
      <c r="A33" s="16" t="s">
        <v>131</v>
      </c>
      <c r="B33" s="18">
        <v>45078</v>
      </c>
      <c r="C33" s="24" t="s">
        <v>29</v>
      </c>
      <c r="D33" s="16" t="s">
        <v>184</v>
      </c>
      <c r="E33" s="15">
        <v>1</v>
      </c>
      <c r="F33" s="15"/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16" thickBot="1" x14ac:dyDescent="0.4">
      <c r="A34" s="16" t="s">
        <v>132</v>
      </c>
      <c r="B34" s="18">
        <v>45170</v>
      </c>
      <c r="C34" s="24" t="s">
        <v>46</v>
      </c>
      <c r="D34" s="16" t="s">
        <v>171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" thickBot="1" x14ac:dyDescent="0.4">
      <c r="A35" s="16" t="s">
        <v>133</v>
      </c>
      <c r="B35" s="18">
        <v>45170</v>
      </c>
      <c r="C35" s="24" t="s">
        <v>74</v>
      </c>
      <c r="D35" s="16"/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6" thickBot="1" x14ac:dyDescent="0.4">
      <c r="A36" s="16" t="s">
        <v>134</v>
      </c>
      <c r="B36" s="18">
        <v>45170</v>
      </c>
      <c r="C36" s="24" t="s">
        <v>65</v>
      </c>
      <c r="D36" s="16" t="s">
        <v>164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" thickBot="1" x14ac:dyDescent="0.4">
      <c r="A37" s="16" t="s">
        <v>135</v>
      </c>
      <c r="B37" s="18">
        <v>45170</v>
      </c>
      <c r="C37" s="24" t="s">
        <v>58</v>
      </c>
      <c r="D37" s="16" t="s">
        <v>180</v>
      </c>
      <c r="E37" s="15">
        <v>1</v>
      </c>
      <c r="F37" s="15">
        <v>1</v>
      </c>
      <c r="G37" s="15">
        <v>1</v>
      </c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4</v>
      </c>
      <c r="R37" s="25"/>
    </row>
    <row r="38" spans="1:18" ht="31.5" thickBot="1" x14ac:dyDescent="0.4">
      <c r="A38" s="16" t="s">
        <v>136</v>
      </c>
      <c r="B38" s="18">
        <v>45170</v>
      </c>
      <c r="C38" s="24" t="s">
        <v>35</v>
      </c>
      <c r="D38" s="16" t="s">
        <v>185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47" thickBot="1" x14ac:dyDescent="0.4">
      <c r="A39" s="16" t="s">
        <v>137</v>
      </c>
      <c r="B39" s="18">
        <v>45292</v>
      </c>
      <c r="C39" s="24" t="s">
        <v>74</v>
      </c>
      <c r="D39" s="16" t="s">
        <v>186</v>
      </c>
      <c r="E39" s="15">
        <v>1</v>
      </c>
      <c r="F39" s="15">
        <v>1</v>
      </c>
      <c r="G39" s="15">
        <v>1</v>
      </c>
      <c r="H39" s="15">
        <v>1</v>
      </c>
      <c r="I39" s="15"/>
      <c r="J39" s="15"/>
      <c r="K39" s="15"/>
      <c r="L39" s="15"/>
      <c r="M39" s="15"/>
      <c r="N39" s="15"/>
      <c r="O39" s="15"/>
      <c r="P39" s="15"/>
      <c r="Q39" s="4">
        <f t="shared" si="0"/>
        <v>4</v>
      </c>
      <c r="R39" s="25"/>
    </row>
    <row r="40" spans="1:18" ht="31.5" thickBot="1" x14ac:dyDescent="0.4">
      <c r="A40" s="16" t="s">
        <v>138</v>
      </c>
      <c r="B40" s="18">
        <v>45323</v>
      </c>
      <c r="C40" s="24" t="s">
        <v>74</v>
      </c>
      <c r="D40" s="16" t="s">
        <v>187</v>
      </c>
      <c r="E40" s="15"/>
      <c r="F40" s="15">
        <v>1</v>
      </c>
      <c r="G40" s="15">
        <v>1</v>
      </c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4">
        <f t="shared" si="0"/>
        <v>3</v>
      </c>
      <c r="R40" s="25"/>
    </row>
    <row r="41" spans="1:18" ht="16" thickBot="1" x14ac:dyDescent="0.4">
      <c r="A41" s="16" t="s">
        <v>139</v>
      </c>
      <c r="B41" s="18"/>
      <c r="C41" s="24"/>
      <c r="D41" s="16"/>
      <c r="E41" s="15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5" thickBot="1" x14ac:dyDescent="0.4">
      <c r="A42" s="16" t="s">
        <v>140</v>
      </c>
      <c r="B42" s="18">
        <v>45323</v>
      </c>
      <c r="C42" s="24" t="s">
        <v>20</v>
      </c>
      <c r="D42" s="16" t="s">
        <v>188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5" thickBot="1" x14ac:dyDescent="0.4">
      <c r="A43" s="16" t="s">
        <v>141</v>
      </c>
      <c r="B43" s="18">
        <v>45323</v>
      </c>
      <c r="C43" s="24" t="s">
        <v>20</v>
      </c>
      <c r="D43" s="16" t="s">
        <v>189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5" thickBot="1" x14ac:dyDescent="0.4">
      <c r="A44" s="16" t="s">
        <v>142</v>
      </c>
      <c r="B44" s="18">
        <v>45323</v>
      </c>
      <c r="C44" s="24" t="s">
        <v>38</v>
      </c>
      <c r="D44" s="16" t="s">
        <v>190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31.5" thickBot="1" x14ac:dyDescent="0.4">
      <c r="A45" s="16" t="s">
        <v>143</v>
      </c>
      <c r="B45" s="18">
        <v>45323</v>
      </c>
      <c r="C45" s="24" t="s">
        <v>20</v>
      </c>
      <c r="D45" s="16" t="s">
        <v>181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5" thickBot="1" x14ac:dyDescent="0.4">
      <c r="A46" s="16" t="s">
        <v>144</v>
      </c>
      <c r="B46" s="18">
        <v>45323</v>
      </c>
      <c r="C46" s="24" t="s">
        <v>20</v>
      </c>
      <c r="D46" s="16" t="s">
        <v>191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5" thickBot="1" x14ac:dyDescent="0.4">
      <c r="A47" s="16" t="s">
        <v>145</v>
      </c>
      <c r="B47" s="18">
        <v>45323</v>
      </c>
      <c r="C47" s="24" t="s">
        <v>20</v>
      </c>
      <c r="D47" s="16" t="s">
        <v>191</v>
      </c>
      <c r="E47" s="15"/>
      <c r="F47" s="15">
        <v>1</v>
      </c>
      <c r="G47" s="15">
        <v>1</v>
      </c>
      <c r="H47" s="15">
        <v>1</v>
      </c>
      <c r="I47" s="15"/>
      <c r="J47" s="15"/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5" thickBot="1" x14ac:dyDescent="0.4">
      <c r="A48" s="16" t="s">
        <v>146</v>
      </c>
      <c r="B48" s="18">
        <v>45352</v>
      </c>
      <c r="C48" s="24" t="s">
        <v>61</v>
      </c>
      <c r="D48" s="16" t="s">
        <v>192</v>
      </c>
      <c r="E48" s="15">
        <v>1</v>
      </c>
      <c r="F48" s="15">
        <v>1</v>
      </c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3</v>
      </c>
      <c r="R48" s="25"/>
    </row>
    <row r="49" spans="1:18" ht="16" thickBot="1" x14ac:dyDescent="0.4">
      <c r="A49" s="16" t="s">
        <v>147</v>
      </c>
      <c r="B49" s="18"/>
      <c r="C49" s="24"/>
      <c r="D49" s="16"/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31.5" thickBot="1" x14ac:dyDescent="0.4">
      <c r="A50" s="16" t="s">
        <v>148</v>
      </c>
      <c r="B50" s="18">
        <v>45383</v>
      </c>
      <c r="C50" s="24" t="s">
        <v>80</v>
      </c>
      <c r="D50" s="16" t="s">
        <v>176</v>
      </c>
      <c r="E50" s="15">
        <v>1</v>
      </c>
      <c r="F50" s="15">
        <v>1</v>
      </c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3</v>
      </c>
      <c r="R50" s="25"/>
    </row>
    <row r="51" spans="1:18" ht="16" thickBot="1" x14ac:dyDescent="0.4">
      <c r="A51" s="16" t="s">
        <v>149</v>
      </c>
      <c r="B51" s="18">
        <v>45413</v>
      </c>
      <c r="C51" s="24" t="s">
        <v>65</v>
      </c>
      <c r="D51" s="16" t="s">
        <v>164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" thickBot="1" x14ac:dyDescent="0.4">
      <c r="A52" s="16" t="s">
        <v>150</v>
      </c>
      <c r="B52" s="18">
        <v>45413</v>
      </c>
      <c r="C52" s="24"/>
      <c r="D52" s="16" t="s">
        <v>193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5" thickBot="1" x14ac:dyDescent="0.4">
      <c r="A53" s="16" t="s">
        <v>151</v>
      </c>
      <c r="B53" s="18">
        <v>45413</v>
      </c>
      <c r="C53" s="24" t="s">
        <v>81</v>
      </c>
      <c r="D53" s="16" t="s">
        <v>194</v>
      </c>
      <c r="E53" s="15"/>
      <c r="F53" s="15"/>
      <c r="G53" s="15"/>
      <c r="H53" s="15">
        <v>1</v>
      </c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5" thickBot="1" x14ac:dyDescent="0.4">
      <c r="A54" s="16" t="s">
        <v>152</v>
      </c>
      <c r="B54" s="18">
        <v>45413</v>
      </c>
      <c r="C54" s="24" t="s">
        <v>35</v>
      </c>
      <c r="D54" s="16" t="s">
        <v>195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5" thickBot="1" x14ac:dyDescent="0.4">
      <c r="A55" s="16" t="s">
        <v>153</v>
      </c>
      <c r="B55" s="18">
        <v>44501</v>
      </c>
      <c r="C55" s="24" t="s">
        <v>20</v>
      </c>
      <c r="D55" s="16" t="s">
        <v>196</v>
      </c>
      <c r="E55" s="15">
        <v>1</v>
      </c>
      <c r="F55" s="15">
        <v>1</v>
      </c>
      <c r="G55" s="15">
        <v>1</v>
      </c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4">
        <f t="shared" si="0"/>
        <v>4</v>
      </c>
      <c r="R55" s="25"/>
    </row>
    <row r="56" spans="1:18" ht="31.5" thickBot="1" x14ac:dyDescent="0.4">
      <c r="A56" s="16" t="s">
        <v>154</v>
      </c>
      <c r="B56" s="18">
        <v>44805</v>
      </c>
      <c r="C56" s="24" t="s">
        <v>20</v>
      </c>
      <c r="D56" s="16" t="s">
        <v>197</v>
      </c>
      <c r="E56" s="15">
        <v>1</v>
      </c>
      <c r="F56" s="15">
        <v>1</v>
      </c>
      <c r="G56" s="15">
        <v>1</v>
      </c>
      <c r="H56" s="15">
        <v>1</v>
      </c>
      <c r="I56" s="15"/>
      <c r="J56" s="15"/>
      <c r="K56" s="15"/>
      <c r="L56" s="15"/>
      <c r="M56" s="15"/>
      <c r="N56" s="15"/>
      <c r="O56" s="15"/>
      <c r="P56" s="15"/>
      <c r="Q56" s="4">
        <f t="shared" si="0"/>
        <v>4</v>
      </c>
      <c r="R56" s="25"/>
    </row>
    <row r="57" spans="1:18" ht="31.5" thickBot="1" x14ac:dyDescent="0.4">
      <c r="A57" s="16" t="s">
        <v>155</v>
      </c>
      <c r="B57" s="18">
        <v>44470</v>
      </c>
      <c r="C57" s="24" t="s">
        <v>20</v>
      </c>
      <c r="D57" s="16" t="s">
        <v>198</v>
      </c>
      <c r="E57" s="15">
        <v>1</v>
      </c>
      <c r="F57" s="15">
        <v>1</v>
      </c>
      <c r="G57" s="15">
        <v>1</v>
      </c>
      <c r="H57" s="15">
        <v>1</v>
      </c>
      <c r="I57" s="15"/>
      <c r="J57" s="15"/>
      <c r="K57" s="15"/>
      <c r="L57" s="15"/>
      <c r="M57" s="15"/>
      <c r="N57" s="15"/>
      <c r="O57" s="15"/>
      <c r="P57" s="15"/>
      <c r="Q57" s="4">
        <f t="shared" si="0"/>
        <v>4</v>
      </c>
      <c r="R57" s="25"/>
    </row>
    <row r="58" spans="1:18" ht="31.5" thickBot="1" x14ac:dyDescent="0.4">
      <c r="A58" s="16" t="s">
        <v>199</v>
      </c>
      <c r="B58" s="18">
        <v>45474</v>
      </c>
      <c r="C58" s="24" t="s">
        <v>19</v>
      </c>
      <c r="D58" s="16" t="s">
        <v>19</v>
      </c>
      <c r="E58" s="15">
        <v>1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31.5" thickBot="1" x14ac:dyDescent="0.4">
      <c r="A59" s="16" t="s">
        <v>200</v>
      </c>
      <c r="B59" s="18">
        <v>45474</v>
      </c>
      <c r="C59" s="24" t="s">
        <v>20</v>
      </c>
      <c r="D59" s="16" t="s">
        <v>20</v>
      </c>
      <c r="E59" s="15">
        <v>1</v>
      </c>
      <c r="F59" s="15">
        <v>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31.5" thickBot="1" x14ac:dyDescent="0.4">
      <c r="A60" s="16" t="s">
        <v>201</v>
      </c>
      <c r="B60" s="18">
        <v>45505</v>
      </c>
      <c r="C60" s="24" t="s">
        <v>64</v>
      </c>
      <c r="D60" s="16" t="s">
        <v>202</v>
      </c>
      <c r="E60" s="15"/>
      <c r="F60" s="15"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5" thickBot="1" x14ac:dyDescent="0.4">
      <c r="A61" s="16" t="s">
        <v>204</v>
      </c>
      <c r="B61" s="18">
        <v>45505</v>
      </c>
      <c r="C61" s="24" t="s">
        <v>79</v>
      </c>
      <c r="D61" s="16" t="s">
        <v>205</v>
      </c>
      <c r="E61" s="15"/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5" thickBot="1" x14ac:dyDescent="0.4">
      <c r="A62" s="16" t="s">
        <v>206</v>
      </c>
      <c r="B62" s="18">
        <v>45505</v>
      </c>
      <c r="C62" s="24" t="s">
        <v>35</v>
      </c>
      <c r="D62" s="16" t="s">
        <v>195</v>
      </c>
      <c r="E62" s="15"/>
      <c r="F62" s="15">
        <v>1</v>
      </c>
      <c r="G62" s="15">
        <v>1</v>
      </c>
      <c r="H62" s="15">
        <v>1</v>
      </c>
      <c r="I62" s="15"/>
      <c r="J62" s="15"/>
      <c r="K62" s="15"/>
      <c r="L62" s="15"/>
      <c r="M62" s="15"/>
      <c r="N62" s="15"/>
      <c r="O62" s="15"/>
      <c r="P62" s="15"/>
      <c r="Q62" s="4">
        <f t="shared" si="0"/>
        <v>3</v>
      </c>
      <c r="R62" s="25"/>
    </row>
    <row r="63" spans="1:18" ht="16" thickBot="1" x14ac:dyDescent="0.4">
      <c r="A63" s="16" t="s">
        <v>207</v>
      </c>
      <c r="B63" s="18">
        <v>45505</v>
      </c>
      <c r="C63" s="24" t="s">
        <v>64</v>
      </c>
      <c r="D63" s="16" t="s">
        <v>208</v>
      </c>
      <c r="E63" s="15"/>
      <c r="F63" s="15">
        <v>1</v>
      </c>
      <c r="G63" s="15">
        <v>1</v>
      </c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2</v>
      </c>
      <c r="R63" s="25"/>
    </row>
    <row r="64" spans="1:18" ht="31.5" thickBot="1" x14ac:dyDescent="0.4">
      <c r="A64" s="16" t="s">
        <v>209</v>
      </c>
      <c r="B64" s="18">
        <v>45505</v>
      </c>
      <c r="C64" s="24" t="s">
        <v>79</v>
      </c>
      <c r="D64" s="16" t="s">
        <v>179</v>
      </c>
      <c r="E64" s="15"/>
      <c r="F64" s="15">
        <v>1</v>
      </c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2</v>
      </c>
      <c r="R64" s="25"/>
    </row>
    <row r="65" spans="1:18" ht="16" thickBot="1" x14ac:dyDescent="0.4">
      <c r="A65" s="16" t="s">
        <v>210</v>
      </c>
      <c r="B65" s="18">
        <v>45505</v>
      </c>
      <c r="C65" s="24" t="s">
        <v>76</v>
      </c>
      <c r="D65" s="16"/>
      <c r="E65" s="15"/>
      <c r="F65" s="15">
        <v>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16" thickBot="1" x14ac:dyDescent="0.4">
      <c r="A66" s="16" t="s">
        <v>211</v>
      </c>
      <c r="B66" s="18">
        <v>45536</v>
      </c>
      <c r="C66" s="24" t="s">
        <v>64</v>
      </c>
      <c r="D66" s="16" t="s">
        <v>208</v>
      </c>
      <c r="E66" s="15"/>
      <c r="F66" s="15">
        <v>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1.5" thickBot="1" x14ac:dyDescent="0.4">
      <c r="A67" s="16" t="s">
        <v>212</v>
      </c>
      <c r="B67" s="18">
        <v>45536</v>
      </c>
      <c r="C67" s="24" t="s">
        <v>35</v>
      </c>
      <c r="D67" s="16" t="s">
        <v>195</v>
      </c>
      <c r="E67" s="15"/>
      <c r="F67" s="15"/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16" thickBot="1" x14ac:dyDescent="0.4">
      <c r="A68" s="16" t="s">
        <v>213</v>
      </c>
      <c r="B68" s="18">
        <v>45566</v>
      </c>
      <c r="C68" s="24" t="s">
        <v>40</v>
      </c>
      <c r="D68" s="16" t="s">
        <v>215</v>
      </c>
      <c r="E68" s="15"/>
      <c r="F68" s="15"/>
      <c r="G68" s="15"/>
      <c r="H68" s="15">
        <v>1</v>
      </c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1.5" thickBot="1" x14ac:dyDescent="0.4">
      <c r="A69" s="16" t="s">
        <v>214</v>
      </c>
      <c r="B69" s="18">
        <v>45566</v>
      </c>
      <c r="C69" s="24" t="s">
        <v>76</v>
      </c>
      <c r="D69" s="16" t="s">
        <v>161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 t="s">
        <v>217</v>
      </c>
    </row>
    <row r="70" spans="1:18" ht="16" thickBot="1" x14ac:dyDescent="0.4">
      <c r="A70" s="16" t="s">
        <v>216</v>
      </c>
      <c r="B70" s="18">
        <v>45536</v>
      </c>
      <c r="C70" s="24" t="s">
        <v>62</v>
      </c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 t="s">
        <v>218</v>
      </c>
      <c r="B71" s="18">
        <v>45536</v>
      </c>
      <c r="C71" s="24" t="s">
        <v>62</v>
      </c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 t="s">
        <v>219</v>
      </c>
      <c r="B72" s="18">
        <v>45536</v>
      </c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1"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3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5</v>
      </c>
    </row>
    <row r="21" spans="1:11" x14ac:dyDescent="0.35">
      <c r="J21" s="12" t="s">
        <v>40</v>
      </c>
      <c r="K21">
        <f>COUNTIF('2. ROSC Active'!C2:C251,J21)</f>
        <v>2</v>
      </c>
    </row>
    <row r="22" spans="1:11" x14ac:dyDescent="0.35">
      <c r="J22" s="12" t="s">
        <v>34</v>
      </c>
      <c r="K22">
        <f>COUNTIF('2. ROSC Active'!C2:C251,J22)</f>
        <v>2</v>
      </c>
    </row>
    <row r="23" spans="1:11" x14ac:dyDescent="0.35">
      <c r="J23" s="12" t="s">
        <v>59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61</v>
      </c>
      <c r="K25">
        <f>COUNTIF('2. ROSC Active'!C2:C251,J25)</f>
        <v>1</v>
      </c>
    </row>
    <row r="26" spans="1:11" x14ac:dyDescent="0.35">
      <c r="J26" s="12" t="s">
        <v>46</v>
      </c>
      <c r="K26">
        <f>COUNTIF('2. ROSC Active'!C2:C251,J26)</f>
        <v>2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1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0</v>
      </c>
    </row>
    <row r="34" spans="10:11" x14ac:dyDescent="0.35">
      <c r="J34" s="12" t="s">
        <v>75</v>
      </c>
      <c r="K34">
        <f>COUNTIF('2. ROSC Active'!C2:C251,J34)</f>
        <v>0</v>
      </c>
    </row>
    <row r="35" spans="10:11" x14ac:dyDescent="0.35">
      <c r="J35" s="12" t="s">
        <v>76</v>
      </c>
      <c r="K35">
        <f>COUNTIF('2. ROSC Active'!C2:C251,J35)</f>
        <v>2</v>
      </c>
    </row>
    <row r="36" spans="10:11" x14ac:dyDescent="0.35">
      <c r="J36" s="12" t="s">
        <v>74</v>
      </c>
      <c r="K36">
        <f>COUNTIF('2. ROSC Active'!C2:C251,J36)</f>
        <v>5</v>
      </c>
    </row>
    <row r="37" spans="10:11" x14ac:dyDescent="0.35">
      <c r="J37" s="12" t="s">
        <v>66</v>
      </c>
      <c r="K37">
        <f>COUNTIF('2. ROSC Active'!C2:C251,J37)</f>
        <v>2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14</v>
      </c>
    </row>
    <row r="40" spans="10:11" x14ac:dyDescent="0.35">
      <c r="J40" s="12" t="s">
        <v>18</v>
      </c>
      <c r="K40">
        <f>COUNTIF('2. ROSC Active'!C2:C251,J40)</f>
        <v>0</v>
      </c>
    </row>
    <row r="41" spans="10:11" x14ac:dyDescent="0.35">
      <c r="J41" s="12" t="s">
        <v>72</v>
      </c>
      <c r="K41">
        <f>COUNTIF('2. ROSC Active'!C2:C251,J41)</f>
        <v>1</v>
      </c>
    </row>
    <row r="42" spans="10:11" x14ac:dyDescent="0.35">
      <c r="J42" s="12" t="s">
        <v>84</v>
      </c>
      <c r="K42">
        <f>COUNTIF('2. ROSC Active'!C2:C251,J42)</f>
        <v>0</v>
      </c>
    </row>
    <row r="43" spans="10:11" x14ac:dyDescent="0.35">
      <c r="J43" s="12" t="s">
        <v>81</v>
      </c>
      <c r="K43">
        <f>COUNTIF('2. ROSC Active'!C2:C251,J43)</f>
        <v>4</v>
      </c>
    </row>
    <row r="44" spans="10:11" x14ac:dyDescent="0.35">
      <c r="J44" s="12" t="s">
        <v>71</v>
      </c>
      <c r="K44">
        <f>COUNTIF('2. ROSC Active'!C2:C251,J44)</f>
        <v>0</v>
      </c>
    </row>
    <row r="45" spans="10:11" x14ac:dyDescent="0.35">
      <c r="J45" s="12" t="s">
        <v>80</v>
      </c>
      <c r="K45">
        <f>COUNTIF('2. ROSC Active'!C2:C251,J45)</f>
        <v>3</v>
      </c>
    </row>
    <row r="46" spans="10:11" x14ac:dyDescent="0.35">
      <c r="J46" s="12" t="s">
        <v>58</v>
      </c>
      <c r="K46">
        <f>COUNTIF('2. ROSC Active'!C2:C251,J46)</f>
        <v>2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1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1</v>
      </c>
    </row>
    <row r="52" spans="10:11" x14ac:dyDescent="0.35">
      <c r="J52" s="12" t="s">
        <v>53</v>
      </c>
      <c r="K52">
        <f>COUNTIF('2. ROSC Active'!C2:C251,J52)</f>
        <v>1</v>
      </c>
    </row>
    <row r="53" spans="10:11" x14ac:dyDescent="0.35">
      <c r="J53" s="12" t="s">
        <v>65</v>
      </c>
      <c r="K53">
        <f>COUNTIF('2. ROSC Active'!C2:C251,J53)</f>
        <v>4</v>
      </c>
    </row>
    <row r="55" spans="10:11" x14ac:dyDescent="0.35">
      <c r="J55" s="12" t="s">
        <v>88</v>
      </c>
      <c r="K55">
        <f>SUM(K2:K53)</f>
        <v>67</v>
      </c>
    </row>
    <row r="56" spans="10:11" x14ac:dyDescent="0.35">
      <c r="J56" s="12" t="s">
        <v>87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D81B62C-9FE7-4A09-89A9-0BA8EC88BDE3}"/>
</file>

<file path=customXml/itemProps2.xml><?xml version="1.0" encoding="utf-8"?>
<ds:datastoreItem xmlns:ds="http://schemas.openxmlformats.org/officeDocument/2006/customXml" ds:itemID="{E1DFE358-CF95-4C8A-819B-9A97939AD0F8}"/>
</file>

<file path=customXml/itemProps3.xml><?xml version="1.0" encoding="utf-8"?>
<ds:datastoreItem xmlns:ds="http://schemas.openxmlformats.org/officeDocument/2006/customXml" ds:itemID="{1883FC31-876F-4092-A009-C352CD3D9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Barbara D. Brumleve</cp:lastModifiedBy>
  <cp:lastPrinted>2022-06-10T23:39:20Z</cp:lastPrinted>
  <dcterms:created xsi:type="dcterms:W3CDTF">2022-05-19T17:55:56Z</dcterms:created>
  <dcterms:modified xsi:type="dcterms:W3CDTF">2024-10-31T19:36:21Z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