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36781CE-05A6-48C8-B01C-833E5E386AA8}" xr6:coauthVersionLast="47" xr6:coauthVersionMax="47" xr10:uidLastSave="{00000000-0000-0000-0000-000000000000}"/>
  <bookViews>
    <workbookView xWindow="-120" yWindow="600" windowWidth="29040" windowHeight="150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<sst xmlns="http://schemas.openxmlformats.org/spreadsheetml/2006/main" count="358" uniqueCount="223">
  <si>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</si>
  <si>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</si>
  <si>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</si>
  <si>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</si>
  <si>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</si>
  <si>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</si>
  <si>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</si>
  <si>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</si>
  <si>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</si>
  <si>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</si>
  <si>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</si>
  <si>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</si>
  <si>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</si>
  <si>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</si>
  <si>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</si>
  <si>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</si>
  <si>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</si>
  <si>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</si>
  <si>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</si>
  <si>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</si>
  <si>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</si>
  <si>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</si>
  <si>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</si>
  <si>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</si>
  <si>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</si>
  <si>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</si>
  <si>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</si>
  <si>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</si>
  <si>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</si>
  <si>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</si>
  <si>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</si>
  <si>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</si>
  <si>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</si>
  <si>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</si>
  <si>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</si>
  <si>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</si>
  <si>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</si>
  <si>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</si>
  <si>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</si>
  <si>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</si>
  <si>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</si>
  <si>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</si>
  <si>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</si>
  <si>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</si>
  <si>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</si>
  <si>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</si>
  <si>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</si>
  <si>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</si>
  <si>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</si>
  <si>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</si>
  <si>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</si>
  <si>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</si>
  <si>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</si>
  <si>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</si>
  <si>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</si>
  <si>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</si>
  <si>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</si>
  <si>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</si>
  <si>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</si>
  <si>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</si>
  <si>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</si>
  <si>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</si>
  <si>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</si>
  <si>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</si>
  <si>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</si>
  <si>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</si>
  <si>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</si>
  <si>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</si>
  <si>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</si>
  <si>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</si>
  <si>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</si>
  <si>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</si>
  <si>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</si>
  <si>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</si>
  <si>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</si>
  <si>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</si>
  <si>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</si>
  <si>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</si>
  <si>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</si>
  <si>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</si>
  <si>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</si>
  <si>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</si>
  <si>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</si>
  <si>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</si>
  <si>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</si>
  <si>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</si>
  <si>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</si>
  <si>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</si>
  <si>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</si>
  <si>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</si>
  <si>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</si>
  <si>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</si>
  <si>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</si>
  <si>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</si>
  <si>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</si>
  <si>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</si>
  <si>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</si>
  <si>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</si>
  <si>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</si>
  <si>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</si>
  <si>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</si>
  <si>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</si>
  <si>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</si>
  <si>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</si>
  <si>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</si>
  <si>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202 S. Genesee, Waukegan, IL 60085</t>
  </si>
  <si>
    <t xml:space="preserve">Barbara Young </t>
  </si>
  <si>
    <t>847-662-3205</t>
  </si>
  <si>
    <t>Byoung@nircolakecounty.org</t>
  </si>
  <si>
    <t xml:space="preserve">LC ROSC </t>
  </si>
  <si>
    <t>NIRCO</t>
  </si>
  <si>
    <t>George Ebert</t>
  </si>
  <si>
    <t>Kalimba Foundation</t>
  </si>
  <si>
    <t>Noah Hull</t>
  </si>
  <si>
    <t>Waukegan Township</t>
  </si>
  <si>
    <t>Tracy Dones</t>
  </si>
  <si>
    <t>Lake County Probation</t>
  </si>
  <si>
    <t>Bridget Dotson</t>
  </si>
  <si>
    <t>Walter Houston</t>
  </si>
  <si>
    <t>Norma Venable</t>
  </si>
  <si>
    <t>Girls and Boys of Character</t>
  </si>
  <si>
    <t>Dr. Mary Roberson </t>
  </si>
  <si>
    <t>Barbara Young </t>
  </si>
  <si>
    <t>CJ Jervis </t>
  </si>
  <si>
    <t>Jeff Roberson </t>
  </si>
  <si>
    <t>Marie Washington-Hall  </t>
  </si>
  <si>
    <t>Amanda Douglas </t>
  </si>
  <si>
    <t>Thomas Moore </t>
  </si>
  <si>
    <t>Colleen Casey </t>
  </si>
  <si>
    <t>Danny Sourbis </t>
  </si>
  <si>
    <t>Bruce Johnson </t>
  </si>
  <si>
    <t>Yajaira Balderas </t>
  </si>
  <si>
    <t>Devin Stieber </t>
  </si>
  <si>
    <t>Deona Williams </t>
  </si>
  <si>
    <t>Leon Venable  </t>
  </si>
  <si>
    <t>Ben Rudolph</t>
  </si>
  <si>
    <t xml:space="preserve">Liz Nelson </t>
  </si>
  <si>
    <t xml:space="preserve">Patrick D’Allesandra </t>
  </si>
  <si>
    <t>Charlette Estell</t>
  </si>
  <si>
    <t>CEO NIRCO</t>
  </si>
  <si>
    <t xml:space="preserve">LaSheena Jenkins </t>
  </si>
  <si>
    <t>Milsa Hernandez</t>
  </si>
  <si>
    <t xml:space="preserve">Marc Jones </t>
  </si>
  <si>
    <t>Marissa Catabano</t>
  </si>
  <si>
    <t>Lake County 211</t>
  </si>
  <si>
    <t xml:space="preserve">Nicasa Behavorial </t>
  </si>
  <si>
    <t>Eddie Washington Ctr</t>
  </si>
  <si>
    <t>Waukegan Public School</t>
  </si>
  <si>
    <t xml:space="preserve">Debbie Rueber </t>
  </si>
  <si>
    <t>James Lovell Hosptial</t>
  </si>
  <si>
    <t xml:space="preserve">Robert Marshall </t>
  </si>
  <si>
    <t>Presenter for the month of June, 2024</t>
  </si>
  <si>
    <t xml:space="preserve">Pastor of Community Healing Center </t>
  </si>
  <si>
    <t xml:space="preserve">DuPage RCO </t>
  </si>
  <si>
    <t xml:space="preserve">Lake Behavorial Health </t>
  </si>
  <si>
    <t xml:space="preserve">Rosecrans </t>
  </si>
  <si>
    <t>Cynthia Gibson-Dyse</t>
  </si>
  <si>
    <t xml:space="preserve">Jesus Name Church </t>
  </si>
  <si>
    <t xml:space="preserve">Tirzah Norwood Jones </t>
  </si>
  <si>
    <t>Waukegan District 60</t>
  </si>
  <si>
    <t xml:space="preserve">Alex Stanjonovic </t>
  </si>
  <si>
    <t>Chestnut Healthcare</t>
  </si>
  <si>
    <t xml:space="preserve">Jason Suttton </t>
  </si>
  <si>
    <t xml:space="preserve">Case Manager </t>
  </si>
  <si>
    <t>Praise State Legal</t>
  </si>
  <si>
    <t xml:space="preserve">Gale Graves </t>
  </si>
  <si>
    <t>United Way Lake County</t>
  </si>
  <si>
    <t xml:space="preserve">Lake County Opioid Coordinator </t>
  </si>
  <si>
    <t xml:space="preserve">Cassandra Smiley </t>
  </si>
  <si>
    <t xml:space="preserve">Recovey Friendly Workplace in IL. </t>
  </si>
  <si>
    <t xml:space="preserve">Faith In Place </t>
  </si>
  <si>
    <t xml:space="preserve">Gateway Foundation </t>
  </si>
  <si>
    <t xml:space="preserve">Andrea Shales </t>
  </si>
  <si>
    <t xml:space="preserve">Dr.Veronica M. Bate'-Ambrose </t>
  </si>
  <si>
    <t>Healthcare Foundation of Northern Illinoi</t>
  </si>
  <si>
    <t>Gordon Brown</t>
  </si>
  <si>
    <t xml:space="preserve">Victoria Moses </t>
  </si>
  <si>
    <t xml:space="preserve">Jarrett Burton </t>
  </si>
  <si>
    <t>Dupage</t>
  </si>
  <si>
    <t>Elizabeth Thielen</t>
  </si>
  <si>
    <t xml:space="preserve">NICASA Gambling Coordinator </t>
  </si>
  <si>
    <t>Christopher Reddin</t>
  </si>
  <si>
    <t xml:space="preserve">Roslyn Franklin </t>
  </si>
  <si>
    <t xml:space="preserve">Maurice Woods </t>
  </si>
  <si>
    <t>Stella Jones</t>
  </si>
  <si>
    <t xml:space="preserve">North Chicago Chamber of Commerce </t>
  </si>
  <si>
    <t>Shanta Frierson</t>
  </si>
  <si>
    <t xml:space="preserve">Youth/Parent Advocate at Independence Center </t>
  </si>
  <si>
    <t xml:space="preserve">Kentay Varnell </t>
  </si>
  <si>
    <t xml:space="preserve">Ashley Watson </t>
  </si>
  <si>
    <t xml:space="preserve">Debra Jordan </t>
  </si>
  <si>
    <t xml:space="preserve">Jordan Consulting, LLC </t>
  </si>
  <si>
    <t>Chris Thompson</t>
  </si>
  <si>
    <t>Debra Bobo</t>
  </si>
  <si>
    <t>Sargent Mallory Burton</t>
  </si>
  <si>
    <t xml:space="preserve">Community Police Offiicer </t>
  </si>
  <si>
    <t>NICASA PLE</t>
  </si>
  <si>
    <t>Sonya Turner</t>
  </si>
  <si>
    <t xml:space="preserve">James Lovell VA </t>
  </si>
  <si>
    <t>Kimberly Watts</t>
  </si>
  <si>
    <t xml:space="preserve">Treatment </t>
  </si>
  <si>
    <t>Davina Johnson</t>
  </si>
  <si>
    <t xml:space="preserve">Legacy Reentry Foundation </t>
  </si>
  <si>
    <t>Ebony LaShay</t>
  </si>
  <si>
    <t>CYA</t>
  </si>
  <si>
    <t xml:space="preserve">Johnanna Gonzales </t>
  </si>
  <si>
    <t>IDHA/SUPR</t>
  </si>
  <si>
    <t xml:space="preserve">Ellizabeth Kinahan Shafer </t>
  </si>
  <si>
    <t xml:space="preserve">Adult Probation </t>
  </si>
  <si>
    <t>Ira Shinn</t>
  </si>
  <si>
    <t xml:space="preserve">James Lovell, VA Mental Health </t>
  </si>
  <si>
    <t xml:space="preserve">Adam L Scheffler </t>
  </si>
  <si>
    <t xml:space="preserve">Serenity House </t>
  </si>
  <si>
    <t>Carson Justice</t>
  </si>
  <si>
    <t>Presenter for the month of September 2024</t>
  </si>
  <si>
    <t>SUD Youth Advocate</t>
  </si>
  <si>
    <t>Beverly Coleman</t>
  </si>
  <si>
    <t xml:space="preserve">NIRCO </t>
  </si>
  <si>
    <t xml:space="preserve">Alfrederick Armstrong </t>
  </si>
  <si>
    <t>Presenter for month of September 2024</t>
  </si>
  <si>
    <t xml:space="preserve">Mary Roberson </t>
  </si>
  <si>
    <t xml:space="preserve">mroberson@nircolakecounty.org </t>
  </si>
  <si>
    <t xml:space="preserve">Lake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</si>
</sst>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B2B2B"/>
      <name val="Times New Roman"/>
      <family val="1"/>
    </font>
    <font>
      <sz val="11"/>
      <color rgb="FF2B2B2B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vertical="center" wrapText="1" readingOrder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C4" sqref="C4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109</v>
      </c>
    </row>
    <row r="2" spans="1:2" ht="33" customHeight="1" x14ac:dyDescent="0.25">
      <c r="A2" s="2" t="s">
        <v>2</v>
      </c>
      <c r="B2" s="14" t="s">
        <v>110</v>
      </c>
    </row>
    <row r="3" spans="1:2" ht="33" customHeight="1" x14ac:dyDescent="0.25">
      <c r="A3" s="5" t="s">
        <v>3</v>
      </c>
      <c r="B3" s="13" t="s">
        <v>105</v>
      </c>
    </row>
    <row r="4" spans="1:2" ht="33" customHeight="1" x14ac:dyDescent="0.25">
      <c r="A4" s="2" t="s">
        <v>13</v>
      </c>
      <c r="B4" s="14" t="s">
        <v>106</v>
      </c>
    </row>
    <row r="5" spans="1:2" ht="33" customHeight="1" x14ac:dyDescent="0.25">
      <c r="A5" s="5" t="s">
        <v>14</v>
      </c>
      <c r="B5" s="13" t="s">
        <v>107</v>
      </c>
    </row>
    <row r="6" spans="1:2" ht="33" customHeight="1" x14ac:dyDescent="0.25">
      <c r="A6" s="2" t="s">
        <v>15</v>
      </c>
      <c r="B6" s="14" t="s">
        <v>108</v>
      </c>
    </row>
    <row r="7" spans="1:2" ht="33" customHeight="1" x14ac:dyDescent="0.25">
      <c r="A7" s="5" t="s">
        <v>12</v>
      </c>
      <c r="B7" s="13" t="s">
        <v>220</v>
      </c>
    </row>
    <row r="8" spans="1:2" ht="33" customHeight="1" x14ac:dyDescent="0.25">
      <c r="A8" s="3" t="s">
        <v>11</v>
      </c>
      <c r="B8" s="14" t="s">
        <v>221</v>
      </c>
    </row>
    <row r="9" spans="1:2" ht="33" customHeight="1" x14ac:dyDescent="0.25">
      <c r="A9" s="5" t="s">
        <v>4</v>
      </c>
      <c r="B9" s="13" t="s">
        <v>222</v>
      </c>
    </row>
    <row r="10" spans="1:2" ht="33" customHeight="1" x14ac:dyDescent="0.25">
      <c r="A10" s="2" t="s">
        <v>5</v>
      </c>
      <c r="B10" s="14">
        <v>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sqref="A1:D67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8" thickBot="1" x14ac:dyDescent="0.3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2.25" thickBot="1" x14ac:dyDescent="0.3">
      <c r="A3" s="26" t="s">
        <v>121</v>
      </c>
      <c r="B3" s="18"/>
      <c r="C3" s="24" t="s">
        <v>18</v>
      </c>
      <c r="D3" s="16" t="s">
        <v>139</v>
      </c>
      <c r="E3" s="15">
        <v>1</v>
      </c>
      <c r="F3" s="15">
        <v>1</v>
      </c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3</v>
      </c>
      <c r="R3" s="25"/>
    </row>
    <row r="4" spans="1:18" ht="16.5" thickBot="1" x14ac:dyDescent="0.3">
      <c r="A4" s="27" t="s">
        <v>122</v>
      </c>
      <c r="B4" s="18"/>
      <c r="C4" s="24" t="s">
        <v>77</v>
      </c>
      <c r="D4" s="16" t="s">
        <v>110</v>
      </c>
      <c r="E4" s="15">
        <v>1</v>
      </c>
      <c r="F4" s="15">
        <v>1</v>
      </c>
      <c r="G4" s="15">
        <v>1</v>
      </c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3</v>
      </c>
      <c r="R4" s="25"/>
    </row>
    <row r="5" spans="1:18" ht="32.25" thickBot="1" x14ac:dyDescent="0.3">
      <c r="A5" s="26" t="s">
        <v>124</v>
      </c>
      <c r="B5" s="18"/>
      <c r="C5" s="24" t="s">
        <v>18</v>
      </c>
      <c r="D5" s="16" t="s">
        <v>110</v>
      </c>
      <c r="E5" s="15">
        <v>1</v>
      </c>
      <c r="F5" s="15">
        <v>1</v>
      </c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3</v>
      </c>
      <c r="R5" s="25"/>
    </row>
    <row r="6" spans="1:18" ht="32.25" thickBot="1" x14ac:dyDescent="0.3">
      <c r="A6" s="27" t="s">
        <v>125</v>
      </c>
      <c r="B6" s="18"/>
      <c r="C6" s="24" t="s">
        <v>18</v>
      </c>
      <c r="D6" s="16" t="s">
        <v>110</v>
      </c>
      <c r="E6" s="15">
        <v>1</v>
      </c>
      <c r="F6" s="15">
        <v>1</v>
      </c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3</v>
      </c>
      <c r="R6" s="25"/>
    </row>
    <row r="7" spans="1:18" ht="32.25" thickBot="1" x14ac:dyDescent="0.3">
      <c r="A7" s="26" t="s">
        <v>126</v>
      </c>
      <c r="B7" s="18"/>
      <c r="C7" s="24" t="s">
        <v>18</v>
      </c>
      <c r="D7" s="16" t="s">
        <v>110</v>
      </c>
      <c r="E7" s="15">
        <v>1</v>
      </c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3</v>
      </c>
      <c r="R7" s="25" t="s">
        <v>214</v>
      </c>
    </row>
    <row r="8" spans="1:18" ht="16.5" thickBot="1" x14ac:dyDescent="0.3">
      <c r="A8" s="27" t="s">
        <v>141</v>
      </c>
      <c r="B8" s="18"/>
      <c r="C8" s="24" t="s">
        <v>77</v>
      </c>
      <c r="D8" s="16" t="s">
        <v>110</v>
      </c>
      <c r="E8" s="15">
        <v>1</v>
      </c>
      <c r="F8" s="15">
        <v>1</v>
      </c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3</v>
      </c>
      <c r="R8" s="25"/>
    </row>
    <row r="9" spans="1:18" ht="32.25" thickBot="1" x14ac:dyDescent="0.3">
      <c r="A9" s="26" t="s">
        <v>123</v>
      </c>
      <c r="B9" s="18"/>
      <c r="C9" s="24" t="s">
        <v>19</v>
      </c>
      <c r="D9" s="16" t="s">
        <v>146</v>
      </c>
      <c r="E9" s="15">
        <v>1</v>
      </c>
      <c r="F9" s="15">
        <v>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25"/>
    </row>
    <row r="10" spans="1:18" ht="16.5" thickBot="1" x14ac:dyDescent="0.3">
      <c r="A10" s="27" t="s">
        <v>117</v>
      </c>
      <c r="B10" s="18"/>
      <c r="C10" s="24" t="s">
        <v>65</v>
      </c>
      <c r="D10" s="16" t="s">
        <v>147</v>
      </c>
      <c r="E10" s="15">
        <v>1</v>
      </c>
      <c r="F10" s="15"/>
      <c r="G10" s="15">
        <v>1</v>
      </c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/>
    </row>
    <row r="11" spans="1:18" ht="32.25" thickBot="1" x14ac:dyDescent="0.3">
      <c r="A11" s="26" t="s">
        <v>148</v>
      </c>
      <c r="B11" s="18"/>
      <c r="C11" s="24" t="s">
        <v>32</v>
      </c>
      <c r="D11" s="16" t="s">
        <v>149</v>
      </c>
      <c r="E11" s="15">
        <v>1</v>
      </c>
      <c r="F11" s="15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2</v>
      </c>
      <c r="R11" s="25"/>
    </row>
    <row r="12" spans="1:18" ht="32.25" thickBot="1" x14ac:dyDescent="0.3">
      <c r="A12" s="27" t="s">
        <v>150</v>
      </c>
      <c r="B12" s="18"/>
      <c r="C12" s="24" t="s">
        <v>23</v>
      </c>
      <c r="D12" s="16" t="s">
        <v>152</v>
      </c>
      <c r="E12" s="15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 t="s">
        <v>151</v>
      </c>
    </row>
    <row r="13" spans="1:18" ht="16.5" thickBot="1" x14ac:dyDescent="0.3">
      <c r="A13" s="26" t="s">
        <v>127</v>
      </c>
      <c r="B13" s="18"/>
      <c r="C13" s="24" t="s">
        <v>75</v>
      </c>
      <c r="D13" s="16" t="s">
        <v>110</v>
      </c>
      <c r="E13" s="15">
        <v>1</v>
      </c>
      <c r="F13" s="15">
        <v>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2</v>
      </c>
      <c r="R13" s="25"/>
    </row>
    <row r="14" spans="1:18" ht="16.5" thickBot="1" x14ac:dyDescent="0.3">
      <c r="A14" s="27" t="s">
        <v>128</v>
      </c>
      <c r="B14" s="18"/>
      <c r="C14" s="24" t="s">
        <v>46</v>
      </c>
      <c r="D14" s="16" t="s">
        <v>116</v>
      </c>
      <c r="E14" s="15">
        <v>1</v>
      </c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2</v>
      </c>
      <c r="R14" s="25"/>
    </row>
    <row r="15" spans="1:18" ht="32.25" thickBot="1" x14ac:dyDescent="0.3">
      <c r="A15" s="26" t="s">
        <v>129</v>
      </c>
      <c r="B15" s="18"/>
      <c r="C15" s="24" t="s">
        <v>18</v>
      </c>
      <c r="D15" s="16" t="s">
        <v>153</v>
      </c>
      <c r="E15" s="15">
        <v>1</v>
      </c>
      <c r="F15" s="15"/>
      <c r="G15" s="15">
        <v>1</v>
      </c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2</v>
      </c>
      <c r="R15" s="25"/>
    </row>
    <row r="16" spans="1:18" ht="16.5" thickBot="1" x14ac:dyDescent="0.3">
      <c r="A16" s="27" t="s">
        <v>130</v>
      </c>
      <c r="B16" s="18"/>
      <c r="C16" s="24" t="s">
        <v>78</v>
      </c>
      <c r="D16" s="16" t="s">
        <v>145</v>
      </c>
      <c r="E16" s="15"/>
      <c r="F16" s="15">
        <v>1</v>
      </c>
      <c r="G16" s="15">
        <v>1</v>
      </c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2</v>
      </c>
      <c r="R16" s="25"/>
    </row>
    <row r="17" spans="1:18" ht="32.25" thickBot="1" x14ac:dyDescent="0.3">
      <c r="A17" s="26" t="s">
        <v>131</v>
      </c>
      <c r="B17" s="18"/>
      <c r="C17" s="24" t="s">
        <v>82</v>
      </c>
      <c r="D17" s="16" t="s">
        <v>144</v>
      </c>
      <c r="E17" s="15">
        <v>1</v>
      </c>
      <c r="F17" s="15">
        <v>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2</v>
      </c>
      <c r="R17" s="25"/>
    </row>
    <row r="18" spans="1:18" ht="16.5" thickBot="1" x14ac:dyDescent="0.3">
      <c r="A18" s="27" t="s">
        <v>132</v>
      </c>
      <c r="B18" s="18"/>
      <c r="C18" s="24" t="s">
        <v>40</v>
      </c>
      <c r="D18" s="16" t="s">
        <v>154</v>
      </c>
      <c r="E18" s="15"/>
      <c r="F18" s="15"/>
      <c r="G18" s="15">
        <v>1</v>
      </c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1</v>
      </c>
      <c r="R18" s="25"/>
    </row>
    <row r="19" spans="1:18" ht="16.5" thickBot="1" x14ac:dyDescent="0.3">
      <c r="A19" s="26" t="s">
        <v>133</v>
      </c>
      <c r="B19" s="18"/>
      <c r="C19" s="24" t="s">
        <v>75</v>
      </c>
      <c r="D19" s="16" t="s">
        <v>110</v>
      </c>
      <c r="E19" s="15">
        <v>1</v>
      </c>
      <c r="F19" s="15">
        <v>1</v>
      </c>
      <c r="G19" s="15">
        <v>1</v>
      </c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3</v>
      </c>
      <c r="R19" s="25"/>
    </row>
    <row r="20" spans="1:18" ht="32.25" thickBot="1" x14ac:dyDescent="0.3">
      <c r="A20" s="27" t="s">
        <v>111</v>
      </c>
      <c r="B20" s="18"/>
      <c r="C20" s="24" t="s">
        <v>19</v>
      </c>
      <c r="D20" s="16" t="s">
        <v>112</v>
      </c>
      <c r="E20" s="15"/>
      <c r="F20" s="15">
        <v>1</v>
      </c>
      <c r="G20" s="15">
        <v>1</v>
      </c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2</v>
      </c>
      <c r="R20" s="25"/>
    </row>
    <row r="21" spans="1:18" ht="32.25" thickBot="1" x14ac:dyDescent="0.3">
      <c r="A21" s="26" t="s">
        <v>134</v>
      </c>
      <c r="B21" s="18"/>
      <c r="C21" s="24" t="s">
        <v>19</v>
      </c>
      <c r="D21" s="16" t="s">
        <v>112</v>
      </c>
      <c r="E21" s="15">
        <v>1</v>
      </c>
      <c r="F21" s="15">
        <v>1</v>
      </c>
      <c r="G21" s="15">
        <v>1</v>
      </c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3</v>
      </c>
      <c r="R21" s="25"/>
    </row>
    <row r="22" spans="1:18" ht="16.5" thickBot="1" x14ac:dyDescent="0.3">
      <c r="A22" s="27" t="s">
        <v>156</v>
      </c>
      <c r="B22" s="18"/>
      <c r="C22" s="24" t="s">
        <v>23</v>
      </c>
      <c r="D22" s="16" t="s">
        <v>157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ht="16.5" thickBot="1" x14ac:dyDescent="0.3">
      <c r="A23" s="26" t="s">
        <v>158</v>
      </c>
      <c r="B23" s="18"/>
      <c r="C23" s="24" t="s">
        <v>65</v>
      </c>
      <c r="D23" s="16" t="s">
        <v>159</v>
      </c>
      <c r="E23" s="15">
        <v>1</v>
      </c>
      <c r="F23" s="15">
        <v>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2</v>
      </c>
      <c r="R23" s="25"/>
    </row>
    <row r="24" spans="1:18" ht="32.25" thickBot="1" x14ac:dyDescent="0.3">
      <c r="A24" s="27" t="s">
        <v>118</v>
      </c>
      <c r="B24" s="18"/>
      <c r="C24" s="24" t="s">
        <v>19</v>
      </c>
      <c r="D24" s="16" t="s">
        <v>112</v>
      </c>
      <c r="E24" s="15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16.5" thickBot="1" x14ac:dyDescent="0.3">
      <c r="A25" s="26" t="s">
        <v>160</v>
      </c>
      <c r="B25" s="18"/>
      <c r="C25" s="24" t="s">
        <v>60</v>
      </c>
      <c r="D25" s="16" t="s">
        <v>145</v>
      </c>
      <c r="E25" s="15">
        <v>1</v>
      </c>
      <c r="F25" s="15"/>
      <c r="G25" s="15">
        <v>1</v>
      </c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2</v>
      </c>
      <c r="R25" s="25"/>
    </row>
    <row r="26" spans="1:18" ht="32.25" thickBot="1" x14ac:dyDescent="0.3">
      <c r="A26" s="27" t="s">
        <v>135</v>
      </c>
      <c r="B26" s="18"/>
      <c r="C26" s="24" t="s">
        <v>18</v>
      </c>
      <c r="D26" s="16" t="s">
        <v>161</v>
      </c>
      <c r="E26" s="15">
        <v>1</v>
      </c>
      <c r="F26" s="15"/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/>
    </row>
    <row r="27" spans="1:18" ht="32.25" thickBot="1" x14ac:dyDescent="0.3">
      <c r="A27" s="26" t="s">
        <v>119</v>
      </c>
      <c r="B27" s="18"/>
      <c r="C27" s="24" t="s">
        <v>66</v>
      </c>
      <c r="D27" s="16" t="s">
        <v>120</v>
      </c>
      <c r="E27" s="15">
        <v>1</v>
      </c>
      <c r="F27" s="15">
        <v>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2</v>
      </c>
      <c r="R27" s="25"/>
    </row>
    <row r="28" spans="1:18" ht="16.5" thickBot="1" x14ac:dyDescent="0.3">
      <c r="A28" s="27" t="s">
        <v>115</v>
      </c>
      <c r="B28" s="18"/>
      <c r="C28" s="24" t="s">
        <v>60</v>
      </c>
      <c r="D28" s="16" t="s">
        <v>161</v>
      </c>
      <c r="E28" s="15">
        <v>1</v>
      </c>
      <c r="F28" s="15"/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2</v>
      </c>
      <c r="R28" s="25"/>
    </row>
    <row r="29" spans="1:18" ht="32.25" thickBot="1" x14ac:dyDescent="0.3">
      <c r="A29" s="26" t="s">
        <v>162</v>
      </c>
      <c r="B29" s="18"/>
      <c r="C29" s="24" t="s">
        <v>61</v>
      </c>
      <c r="D29" s="16" t="s">
        <v>163</v>
      </c>
      <c r="E29" s="15">
        <v>1</v>
      </c>
      <c r="F29" s="15">
        <v>1</v>
      </c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3</v>
      </c>
      <c r="R29" s="25"/>
    </row>
    <row r="30" spans="1:18" ht="16.5" thickBot="1" x14ac:dyDescent="0.3">
      <c r="A30" s="27" t="s">
        <v>113</v>
      </c>
      <c r="B30" s="18"/>
      <c r="C30" s="24" t="s">
        <v>62</v>
      </c>
      <c r="D30" s="16" t="s">
        <v>164</v>
      </c>
      <c r="E30" s="15"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32.25" thickBot="1" x14ac:dyDescent="0.3">
      <c r="A31" s="26" t="s">
        <v>165</v>
      </c>
      <c r="B31" s="18"/>
      <c r="C31" s="24" t="s">
        <v>82</v>
      </c>
      <c r="D31" s="16" t="s">
        <v>166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2.25" thickBot="1" x14ac:dyDescent="0.3">
      <c r="A32" s="27" t="s">
        <v>136</v>
      </c>
      <c r="B32" s="18"/>
      <c r="C32" s="24" t="s">
        <v>27</v>
      </c>
      <c r="D32" s="16" t="s">
        <v>167</v>
      </c>
      <c r="E32" s="15">
        <v>1</v>
      </c>
      <c r="F32" s="15">
        <v>1</v>
      </c>
      <c r="G32" s="15">
        <v>1</v>
      </c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3</v>
      </c>
      <c r="R32" s="25"/>
    </row>
    <row r="33" spans="1:18" ht="32.25" thickBot="1" x14ac:dyDescent="0.3">
      <c r="A33" s="26" t="s">
        <v>137</v>
      </c>
      <c r="B33" s="18"/>
      <c r="C33" s="24" t="s">
        <v>20</v>
      </c>
      <c r="D33" s="16" t="s">
        <v>171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2.25" thickBot="1" x14ac:dyDescent="0.3">
      <c r="A34" s="27" t="s">
        <v>138</v>
      </c>
      <c r="B34" s="18"/>
      <c r="C34" s="24" t="s">
        <v>19</v>
      </c>
      <c r="D34" s="16" t="s">
        <v>112</v>
      </c>
      <c r="E34" s="15"/>
      <c r="F34" s="15">
        <v>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32.25" thickBot="1" x14ac:dyDescent="0.3">
      <c r="A35" s="26" t="s">
        <v>140</v>
      </c>
      <c r="B35" s="18"/>
      <c r="C35" s="24" t="s">
        <v>82</v>
      </c>
      <c r="D35" s="16" t="s">
        <v>170</v>
      </c>
      <c r="E35" s="15">
        <v>1</v>
      </c>
      <c r="F35" s="15">
        <v>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2</v>
      </c>
      <c r="R35" s="25"/>
    </row>
    <row r="36" spans="1:18" ht="32.25" thickBot="1" x14ac:dyDescent="0.3">
      <c r="A36" s="27" t="s">
        <v>118</v>
      </c>
      <c r="B36" s="18"/>
      <c r="C36" s="24" t="s">
        <v>19</v>
      </c>
      <c r="D36" s="16" t="s">
        <v>112</v>
      </c>
      <c r="E36" s="15">
        <v>1</v>
      </c>
      <c r="F36" s="15"/>
      <c r="G36" s="15">
        <v>1</v>
      </c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2</v>
      </c>
      <c r="R36" s="25"/>
    </row>
    <row r="37" spans="1:18" ht="32.25" thickBot="1" x14ac:dyDescent="0.3">
      <c r="A37" s="26" t="s">
        <v>142</v>
      </c>
      <c r="B37" s="18"/>
      <c r="C37" s="24" t="s">
        <v>82</v>
      </c>
      <c r="D37" s="16" t="s">
        <v>114</v>
      </c>
      <c r="E37" s="15">
        <v>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32.25" thickBot="1" x14ac:dyDescent="0.3">
      <c r="A38" s="27" t="s">
        <v>143</v>
      </c>
      <c r="B38" s="18"/>
      <c r="C38" s="24" t="s">
        <v>82</v>
      </c>
      <c r="D38" s="16" t="s">
        <v>144</v>
      </c>
      <c r="E38" s="15">
        <v>1</v>
      </c>
      <c r="F38" s="15">
        <v>1</v>
      </c>
      <c r="G38" s="15">
        <v>1</v>
      </c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3</v>
      </c>
      <c r="R38" s="25"/>
    </row>
    <row r="39" spans="1:18" ht="32.25" thickBot="1" x14ac:dyDescent="0.3">
      <c r="A39" s="26" t="s">
        <v>168</v>
      </c>
      <c r="B39" s="18"/>
      <c r="C39" s="24" t="s">
        <v>20</v>
      </c>
      <c r="D39" s="16" t="s">
        <v>169</v>
      </c>
      <c r="E39" s="15">
        <v>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ht="32.25" thickBot="1" x14ac:dyDescent="0.3">
      <c r="A40" s="27" t="s">
        <v>172</v>
      </c>
      <c r="B40" s="18"/>
      <c r="C40" s="24" t="s">
        <v>18</v>
      </c>
      <c r="D40" s="16" t="s">
        <v>155</v>
      </c>
      <c r="E40" s="15">
        <v>1</v>
      </c>
      <c r="F40" s="15">
        <v>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2</v>
      </c>
      <c r="R40" s="25"/>
    </row>
    <row r="41" spans="1:18" ht="32.25" thickBot="1" x14ac:dyDescent="0.3">
      <c r="A41" s="26" t="s">
        <v>173</v>
      </c>
      <c r="B41" s="18"/>
      <c r="C41" s="24" t="s">
        <v>60</v>
      </c>
      <c r="D41" s="16" t="s">
        <v>174</v>
      </c>
      <c r="E41" s="15"/>
      <c r="F41" s="15">
        <v>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ht="16.5" thickBot="1" x14ac:dyDescent="0.3">
      <c r="A42" s="27" t="s">
        <v>175</v>
      </c>
      <c r="B42" s="18"/>
      <c r="C42" s="24"/>
      <c r="D42" s="16"/>
      <c r="E42" s="15"/>
      <c r="F42" s="15">
        <v>1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16.5" thickBot="1" x14ac:dyDescent="0.3">
      <c r="A43" s="26" t="s">
        <v>176</v>
      </c>
      <c r="B43" s="18"/>
      <c r="C43" s="24" t="s">
        <v>77</v>
      </c>
      <c r="D43" s="16" t="s">
        <v>110</v>
      </c>
      <c r="E43" s="15">
        <v>1</v>
      </c>
      <c r="F43" s="15">
        <v>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2</v>
      </c>
      <c r="R43" s="25"/>
    </row>
    <row r="44" spans="1:18" ht="32.25" thickBot="1" x14ac:dyDescent="0.3">
      <c r="A44" s="28" t="s">
        <v>177</v>
      </c>
      <c r="B44" s="18"/>
      <c r="C44" s="24" t="s">
        <v>18</v>
      </c>
      <c r="D44" s="16" t="s">
        <v>178</v>
      </c>
      <c r="E44" s="15"/>
      <c r="F44" s="15">
        <v>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32.25" thickBot="1" x14ac:dyDescent="0.3">
      <c r="A45" s="28" t="s">
        <v>179</v>
      </c>
      <c r="B45" s="18"/>
      <c r="C45" s="24" t="s">
        <v>35</v>
      </c>
      <c r="D45" s="16" t="s">
        <v>180</v>
      </c>
      <c r="E45" s="15"/>
      <c r="F45" s="15">
        <v>1</v>
      </c>
      <c r="G45" s="15">
        <v>1</v>
      </c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2</v>
      </c>
      <c r="R45" s="25"/>
    </row>
    <row r="46" spans="1:18" ht="32.25" thickBot="1" x14ac:dyDescent="0.3">
      <c r="A46" s="16" t="s">
        <v>181</v>
      </c>
      <c r="B46" s="18"/>
      <c r="C46" s="24" t="s">
        <v>50</v>
      </c>
      <c r="D46" s="16" t="s">
        <v>182</v>
      </c>
      <c r="E46" s="15"/>
      <c r="F46" s="15">
        <v>1</v>
      </c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2</v>
      </c>
      <c r="R46" s="25"/>
    </row>
    <row r="47" spans="1:18" ht="16.5" thickBot="1" x14ac:dyDescent="0.3">
      <c r="A47" s="16" t="s">
        <v>183</v>
      </c>
      <c r="B47" s="18"/>
      <c r="C47" s="24" t="s">
        <v>77</v>
      </c>
      <c r="D47" s="16" t="s">
        <v>110</v>
      </c>
      <c r="E47" s="15"/>
      <c r="F47" s="15">
        <v>1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/>
    </row>
    <row r="48" spans="1:18" ht="32.25" thickBot="1" x14ac:dyDescent="0.3">
      <c r="A48" s="16" t="s">
        <v>184</v>
      </c>
      <c r="B48" s="18"/>
      <c r="C48" s="24" t="s">
        <v>57</v>
      </c>
      <c r="D48" s="16" t="s">
        <v>185</v>
      </c>
      <c r="E48" s="15"/>
      <c r="F48" s="15">
        <v>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ht="32.25" thickBot="1" x14ac:dyDescent="0.3">
      <c r="A49" s="16" t="s">
        <v>186</v>
      </c>
      <c r="B49" s="18"/>
      <c r="C49" s="24" t="s">
        <v>53</v>
      </c>
      <c r="D49" s="16" t="s">
        <v>187</v>
      </c>
      <c r="E49" s="15"/>
      <c r="F49" s="15">
        <v>1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/>
    </row>
    <row r="50" spans="1:18" ht="16.5" thickBot="1" x14ac:dyDescent="0.3">
      <c r="A50" s="16" t="s">
        <v>188</v>
      </c>
      <c r="B50" s="18"/>
      <c r="C50" s="24" t="s">
        <v>78</v>
      </c>
      <c r="D50" s="16" t="s">
        <v>145</v>
      </c>
      <c r="E50" s="15"/>
      <c r="F50" s="15">
        <v>1</v>
      </c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2</v>
      </c>
      <c r="R50" s="25"/>
    </row>
    <row r="51" spans="1:18" ht="32.25" thickBot="1" x14ac:dyDescent="0.3">
      <c r="A51" s="16" t="s">
        <v>189</v>
      </c>
      <c r="B51" s="18"/>
      <c r="C51" s="24" t="s">
        <v>35</v>
      </c>
      <c r="D51" s="16"/>
      <c r="E51" s="15"/>
      <c r="F51" s="15">
        <v>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/>
    </row>
    <row r="52" spans="1:18" ht="32.25" thickBot="1" x14ac:dyDescent="0.3">
      <c r="A52" s="16" t="s">
        <v>190</v>
      </c>
      <c r="B52" s="18"/>
      <c r="C52" s="24" t="s">
        <v>56</v>
      </c>
      <c r="D52" s="16" t="s">
        <v>191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ht="32.25" thickBot="1" x14ac:dyDescent="0.3">
      <c r="A53" s="16" t="s">
        <v>192</v>
      </c>
      <c r="B53" s="18"/>
      <c r="C53" s="24" t="s">
        <v>20</v>
      </c>
      <c r="D53" s="16" t="s">
        <v>212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ht="32.25" thickBot="1" x14ac:dyDescent="0.3">
      <c r="A54" s="16" t="s">
        <v>193</v>
      </c>
      <c r="B54" s="18"/>
      <c r="C54" s="24" t="s">
        <v>20</v>
      </c>
      <c r="D54" s="16" t="s">
        <v>196</v>
      </c>
      <c r="E54" s="15"/>
      <c r="F54" s="15"/>
      <c r="G54" s="15">
        <v>1</v>
      </c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1</v>
      </c>
      <c r="R54" s="25"/>
    </row>
    <row r="55" spans="1:18" ht="32.25" thickBot="1" x14ac:dyDescent="0.3">
      <c r="A55" s="16" t="s">
        <v>194</v>
      </c>
      <c r="B55" s="18"/>
      <c r="C55" s="24" t="s">
        <v>37</v>
      </c>
      <c r="D55" s="16" t="s">
        <v>195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16.5" thickBot="1" x14ac:dyDescent="0.3">
      <c r="A56" s="16" t="s">
        <v>197</v>
      </c>
      <c r="B56" s="18"/>
      <c r="C56" s="24" t="s">
        <v>40</v>
      </c>
      <c r="D56" s="16" t="s">
        <v>198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2.25" thickBot="1" x14ac:dyDescent="0.3">
      <c r="A57" s="16" t="s">
        <v>199</v>
      </c>
      <c r="B57" s="18"/>
      <c r="C57" s="24" t="s">
        <v>20</v>
      </c>
      <c r="D57" s="16" t="s">
        <v>200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2.25" thickBot="1" x14ac:dyDescent="0.3">
      <c r="A58" s="16" t="s">
        <v>201</v>
      </c>
      <c r="B58" s="18"/>
      <c r="C58" s="24" t="s">
        <v>81</v>
      </c>
      <c r="D58" s="16" t="s">
        <v>202</v>
      </c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ht="16.5" thickBot="1" x14ac:dyDescent="0.3">
      <c r="A59" s="16" t="s">
        <v>203</v>
      </c>
      <c r="B59" s="18"/>
      <c r="C59" s="24" t="s">
        <v>23</v>
      </c>
      <c r="D59" s="16" t="s">
        <v>204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2.25" thickBot="1" x14ac:dyDescent="0.3">
      <c r="A60" s="16" t="s">
        <v>205</v>
      </c>
      <c r="B60" s="18"/>
      <c r="C60" s="24" t="s">
        <v>68</v>
      </c>
      <c r="D60" s="16" t="s">
        <v>206</v>
      </c>
      <c r="E60" s="15"/>
      <c r="F60" s="15"/>
      <c r="G60" s="15">
        <v>1</v>
      </c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2.25" thickBot="1" x14ac:dyDescent="0.3">
      <c r="A61" s="16" t="s">
        <v>207</v>
      </c>
      <c r="B61" s="18"/>
      <c r="C61" s="24" t="s">
        <v>42</v>
      </c>
      <c r="D61" s="16" t="s">
        <v>208</v>
      </c>
      <c r="E61" s="15"/>
      <c r="F61" s="15"/>
      <c r="G61" s="15">
        <v>1</v>
      </c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2.25" thickBot="1" x14ac:dyDescent="0.3">
      <c r="A62" s="16" t="s">
        <v>209</v>
      </c>
      <c r="B62" s="18"/>
      <c r="C62" s="24" t="s">
        <v>40</v>
      </c>
      <c r="D62" s="16" t="s">
        <v>210</v>
      </c>
      <c r="E62" s="15"/>
      <c r="F62" s="15"/>
      <c r="G62" s="15">
        <v>1</v>
      </c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1</v>
      </c>
      <c r="R62" s="25"/>
    </row>
    <row r="63" spans="1:18" ht="16.5" thickBot="1" x14ac:dyDescent="0.3">
      <c r="A63" s="16" t="s">
        <v>211</v>
      </c>
      <c r="B63" s="18"/>
      <c r="C63" s="24"/>
      <c r="D63" s="16"/>
      <c r="E63" s="15"/>
      <c r="F63" s="15"/>
      <c r="G63" s="15">
        <v>1</v>
      </c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32.25" thickBot="1" x14ac:dyDescent="0.3">
      <c r="A64" s="16" t="s">
        <v>213</v>
      </c>
      <c r="B64" s="18"/>
      <c r="C64" s="24" t="s">
        <v>66</v>
      </c>
      <c r="D64" s="16" t="s">
        <v>215</v>
      </c>
      <c r="E64" s="15"/>
      <c r="F64" s="15"/>
      <c r="G64" s="15">
        <v>1</v>
      </c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 t="s">
        <v>214</v>
      </c>
    </row>
    <row r="65" spans="1:18" ht="16.5" thickBot="1" x14ac:dyDescent="0.3">
      <c r="A65" s="16" t="s">
        <v>216</v>
      </c>
      <c r="B65" s="18"/>
      <c r="C65" s="24" t="s">
        <v>75</v>
      </c>
      <c r="D65" s="16" t="s">
        <v>217</v>
      </c>
      <c r="E65" s="15"/>
      <c r="F65" s="15"/>
      <c r="G65" s="15">
        <v>1</v>
      </c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32.25" thickBot="1" x14ac:dyDescent="0.3">
      <c r="A66" s="16" t="s">
        <v>218</v>
      </c>
      <c r="B66" s="18"/>
      <c r="C66" s="24" t="s">
        <v>75</v>
      </c>
      <c r="D66" s="16" t="s">
        <v>217</v>
      </c>
      <c r="E66" s="15"/>
      <c r="F66" s="15"/>
      <c r="G66" s="15">
        <v>1</v>
      </c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 t="s">
        <v>219</v>
      </c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B2" sqref="B2:F2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2" t="s">
        <v>74</v>
      </c>
      <c r="B1" s="32"/>
      <c r="C1" s="33"/>
      <c r="D1" s="33"/>
      <c r="E1" s="33"/>
      <c r="F1" s="34"/>
      <c r="J1" t="s">
        <v>84</v>
      </c>
      <c r="K1" t="s">
        <v>86</v>
      </c>
    </row>
    <row r="2" spans="1:11" ht="39.950000000000003" customHeight="1" x14ac:dyDescent="0.25">
      <c r="A2" s="6" t="s">
        <v>8</v>
      </c>
      <c r="B2" s="29" t="s">
        <v>6</v>
      </c>
      <c r="C2" s="30"/>
      <c r="D2" s="30"/>
      <c r="E2" s="30"/>
      <c r="F2" s="31"/>
      <c r="J2" s="12" t="s">
        <v>56</v>
      </c>
      <c r="K2">
        <f>COUNTIF('2. ROSC Active'!C2:C251,J2)</f>
        <v>1</v>
      </c>
    </row>
    <row r="3" spans="1:11" ht="39.950000000000003" customHeight="1" x14ac:dyDescent="0.25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1</v>
      </c>
    </row>
    <row r="4" spans="1:11" ht="39.950000000000003" customHeight="1" x14ac:dyDescent="0.25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0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2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68</v>
      </c>
      <c r="K18">
        <f>COUNTIF('2. ROSC Active'!C2:C251,J18)</f>
        <v>1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2</v>
      </c>
    </row>
    <row r="21" spans="1:11" x14ac:dyDescent="0.25">
      <c r="J21" s="12" t="s">
        <v>40</v>
      </c>
      <c r="K21">
        <f>COUNTIF('2. ROSC Active'!C2:C251,J21)</f>
        <v>3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60</v>
      </c>
      <c r="K23">
        <f>COUNTIF('2. ROSC Active'!C2:C251,J23)</f>
        <v>3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62</v>
      </c>
      <c r="K25">
        <f>COUNTIF('2. ROSC Active'!C2:C251,J25)</f>
        <v>1</v>
      </c>
    </row>
    <row r="26" spans="1:11" x14ac:dyDescent="0.25">
      <c r="J26" s="12" t="s">
        <v>46</v>
      </c>
      <c r="K26">
        <f>COUNTIF('2. ROSC Active'!C2:C251,J26)</f>
        <v>1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1</v>
      </c>
    </row>
    <row r="31" spans="1:11" x14ac:dyDescent="0.25">
      <c r="J31" s="12" t="s">
        <v>37</v>
      </c>
      <c r="K31">
        <f>COUNTIF('2. ROSC Active'!C2:C251,J31)</f>
        <v>1</v>
      </c>
    </row>
    <row r="32" spans="1:11" x14ac:dyDescent="0.25">
      <c r="J32" s="12" t="s">
        <v>61</v>
      </c>
      <c r="K32">
        <f>COUNTIF('2. ROSC Active'!C2:C251,J32)</f>
        <v>1</v>
      </c>
    </row>
    <row r="33" spans="10:11" x14ac:dyDescent="0.25">
      <c r="J33" s="12" t="s">
        <v>83</v>
      </c>
      <c r="K33">
        <f>COUNTIF('2. ROSC Active'!C2:C251,J33)</f>
        <v>0</v>
      </c>
    </row>
    <row r="34" spans="10:11" x14ac:dyDescent="0.25">
      <c r="J34" s="12" t="s">
        <v>76</v>
      </c>
      <c r="K34">
        <f>COUNTIF('2. ROSC Active'!C2:C251,J34)</f>
        <v>0</v>
      </c>
    </row>
    <row r="35" spans="10:11" x14ac:dyDescent="0.25">
      <c r="J35" s="12" t="s">
        <v>77</v>
      </c>
      <c r="K35">
        <f>COUNTIF('2. ROSC Active'!C2:C251,J35)</f>
        <v>4</v>
      </c>
    </row>
    <row r="36" spans="10:11" x14ac:dyDescent="0.25">
      <c r="J36" s="12" t="s">
        <v>75</v>
      </c>
      <c r="K36">
        <f>COUNTIF('2. ROSC Active'!C2:C251,J36)</f>
        <v>4</v>
      </c>
    </row>
    <row r="37" spans="10:11" x14ac:dyDescent="0.25">
      <c r="J37" s="12" t="s">
        <v>67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6</v>
      </c>
    </row>
    <row r="39" spans="10:11" x14ac:dyDescent="0.25">
      <c r="J39" s="12" t="s">
        <v>20</v>
      </c>
      <c r="K39">
        <f>COUNTIF('2. ROSC Active'!C2:C251,J39)</f>
        <v>5</v>
      </c>
    </row>
    <row r="40" spans="10:11" x14ac:dyDescent="0.25">
      <c r="J40" s="12" t="s">
        <v>18</v>
      </c>
      <c r="K40">
        <f>COUNTIF('2. ROSC Active'!C2:C251,J40)</f>
        <v>8</v>
      </c>
    </row>
    <row r="41" spans="10:11" x14ac:dyDescent="0.25">
      <c r="J41" s="12" t="s">
        <v>73</v>
      </c>
      <c r="K41">
        <f>COUNTIF('2. ROSC Active'!C2:C251,J41)</f>
        <v>0</v>
      </c>
    </row>
    <row r="42" spans="10:11" x14ac:dyDescent="0.25">
      <c r="J42" s="12" t="s">
        <v>85</v>
      </c>
      <c r="K42">
        <f>COUNTIF('2. ROSC Active'!C2:C251,J42)</f>
        <v>0</v>
      </c>
    </row>
    <row r="43" spans="10:11" x14ac:dyDescent="0.25">
      <c r="J43" s="12" t="s">
        <v>82</v>
      </c>
      <c r="K43">
        <f>COUNTIF('2. ROSC Active'!C2:C251,J43)</f>
        <v>5</v>
      </c>
    </row>
    <row r="44" spans="10:11" x14ac:dyDescent="0.25">
      <c r="J44" s="12" t="s">
        <v>72</v>
      </c>
      <c r="K44">
        <f>COUNTIF('2. ROSC Active'!C2:C251,J44)</f>
        <v>0</v>
      </c>
    </row>
    <row r="45" spans="10:11" x14ac:dyDescent="0.25">
      <c r="J45" s="12" t="s">
        <v>81</v>
      </c>
      <c r="K45">
        <f>COUNTIF('2. ROSC Active'!C2:C251,J45)</f>
        <v>1</v>
      </c>
    </row>
    <row r="46" spans="10:11" x14ac:dyDescent="0.25">
      <c r="J46" s="12" t="s">
        <v>59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1</v>
      </c>
    </row>
    <row r="48" spans="10:11" x14ac:dyDescent="0.25">
      <c r="J48" s="12" t="s">
        <v>31</v>
      </c>
      <c r="K48">
        <f>COUNTIF('2. ROSC Active'!C2:C251,J48)</f>
        <v>0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64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66</v>
      </c>
      <c r="K53">
        <f>COUNTIF('2. ROSC Active'!C2:C251,J53)</f>
        <v>2</v>
      </c>
    </row>
    <row r="55" spans="10:11" x14ac:dyDescent="0.25">
      <c r="J55" s="12" t="s">
        <v>89</v>
      </c>
      <c r="K55">
        <f>SUM(K2:K53)</f>
        <v>63</v>
      </c>
    </row>
    <row r="56" spans="10:11" x14ac:dyDescent="0.25">
      <c r="J56" s="12" t="s">
        <v>88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592E8450-2006-4249-A7FC-DE0B4F91DA56}"/>
</file>

<file path=customXml/itemProps2.xml><?xml version="1.0" encoding="utf-8"?>
<ds:datastoreItem xmlns:ds="http://schemas.openxmlformats.org/officeDocument/2006/customXml" ds:itemID="{4A21A6AE-A6AB-4DC9-8267-BD773AEC160F}"/>
</file>

<file path=customXml/itemProps3.xml><?xml version="1.0" encoding="utf-8"?>
<ds:datastoreItem xmlns:ds="http://schemas.openxmlformats.org/officeDocument/2006/customXml" ds:itemID="{41A12462-7B7A-4A63-990F-50C7BB313F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Young</dc:creator>
  <cp:lastModifiedBy>Barbara Young</cp:lastModifiedBy>
  <cp:lastPrinted>2024-11-13T17:31:36Z</cp:lastPrinted>
  <dcterms:created xsi:type="dcterms:W3CDTF">2022-05-19T17:55:56Z</dcterms:created>
  <dcterms:modified xsi:type="dcterms:W3CDTF">2024-11-26T16:13:50Z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