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nes\My ShareSync\CRCC ROSC Program\Materials\FY25 Deliverables\"/>
    </mc:Choice>
  </mc:AlternateContent>
  <xr:revisionPtr revIDLastSave="0" documentId="13_ncr:1_{CC354DC1-5B9F-4773-B972-C2D752A7D4E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<sst xmlns="http://schemas.openxmlformats.org/spreadsheetml/2006/main" count="837" uniqueCount="485">
  <si>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</si>
  <si>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</si>
  <si>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</si>
  <si>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</si>
  <si>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</si>
  <si>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</si>
  <si>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</si>
  <si>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</si>
  <si>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</si>
  <si>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</si>
  <si>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</si>
  <si>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</si>
  <si>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</si>
  <si>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</si>
  <si>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</si>
  <si>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</si>
  <si>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</si>
  <si>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</si>
  <si>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</si>
  <si>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</si>
  <si>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</si>
  <si>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</si>
  <si>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</si>
  <si>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</si>
  <si>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</si>
  <si>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</si>
  <si>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</si>
  <si>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</si>
  <si>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</si>
  <si>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</si>
  <si>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</si>
  <si>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</si>
  <si>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</si>
  <si>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</si>
  <si>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</si>
  <si>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</si>
  <si>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</si>
  <si>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</si>
  <si>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</si>
  <si>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</si>
  <si>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</si>
  <si>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</si>
  <si>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</si>
  <si>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</si>
  <si>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</si>
  <si>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</si>
  <si>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</si>
  <si>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</si>
  <si>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</si>
  <si>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</si>
  <si>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</si>
  <si>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</si>
  <si>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</si>
  <si>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</si>
  <si>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</si>
  <si>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</si>
  <si>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</si>
  <si>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</si>
  <si>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</si>
  <si>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</si>
  <si>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</si>
  <si>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</si>
  <si>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</si>
  <si>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</si>
  <si>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</si>
  <si>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</si>
  <si>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</si>
  <si>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</si>
  <si>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</si>
  <si>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</si>
  <si>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</si>
  <si>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</si>
  <si>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</si>
  <si>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</si>
  <si>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</si>
  <si>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</si>
  <si>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</si>
  <si>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</si>
  <si>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</si>
  <si>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</si>
  <si>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</si>
  <si>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</si>
  <si>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</si>
  <si>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</si>
  <si>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</si>
  <si>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</si>
  <si>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</si>
  <si>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</si>
  <si>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</si>
  <si>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</si>
  <si>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</si>
  <si>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</si>
  <si>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</si>
  <si>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</si>
  <si>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</si>
  <si>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</si>
  <si>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</si>
  <si>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</si>
  <si>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</si>
  <si>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</si>
  <si>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</si>
  <si>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</si>
  <si>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Alderman Walter Burnett</t>
  </si>
  <si>
    <t>27th Ward Alderman </t>
  </si>
  <si>
    <t>Margarita Nieves-Gonzalez</t>
  </si>
  <si>
    <t>A Safe Haven Foundation</t>
  </si>
  <si>
    <t>Charlene Rivkin</t>
  </si>
  <si>
    <t>Above Beyond</t>
  </si>
  <si>
    <t>Jocelyn Beckham</t>
  </si>
  <si>
    <t>AdriansPurpose.com</t>
  </si>
  <si>
    <t>Melissa Cordero-Hernandez</t>
  </si>
  <si>
    <t>Advancing Domestic Peace</t>
  </si>
  <si>
    <t>Maria Cleveland</t>
  </si>
  <si>
    <t>Alderman Jason Ervin</t>
  </si>
  <si>
    <t>Katt H. Decker</t>
  </si>
  <si>
    <t>Arrowleaf ROSC</t>
  </si>
  <si>
    <t>Louis Rivera</t>
  </si>
  <si>
    <t>Ascension Saint Elizabeth</t>
  </si>
  <si>
    <t>Karin Morgan</t>
  </si>
  <si>
    <t>Ashunti House</t>
  </si>
  <si>
    <t>Anthony Smith</t>
  </si>
  <si>
    <t>Juvanna Johnson</t>
  </si>
  <si>
    <t>Regina Lewis</t>
  </si>
  <si>
    <t>Candic Rushing</t>
  </si>
  <si>
    <t>Mary Gonzalez</t>
  </si>
  <si>
    <t>Association House of Chicago</t>
  </si>
  <si>
    <t>Cortney Ritsema</t>
  </si>
  <si>
    <t>Darnell Bentley</t>
  </si>
  <si>
    <t>Bentley's Boutique</t>
  </si>
  <si>
    <t>Francisco Celis Yanez</t>
  </si>
  <si>
    <t>Bethel New Life</t>
  </si>
  <si>
    <t>Mohammad Mansoon</t>
  </si>
  <si>
    <t>Black Men United</t>
  </si>
  <si>
    <t>Milton Johnson</t>
  </si>
  <si>
    <t>Bobby E. Wright</t>
  </si>
  <si>
    <t>Clara Porter</t>
  </si>
  <si>
    <t>Breakthrough Urban Ministries</t>
  </si>
  <si>
    <t>Dina Gordon</t>
  </si>
  <si>
    <t>Brighter, Behavior, Choices Inc., NFP</t>
  </si>
  <si>
    <t>La Shaun Rickman</t>
  </si>
  <si>
    <t>Kimberly Haywood</t>
  </si>
  <si>
    <t>Angelina Sanchez</t>
  </si>
  <si>
    <t>Fred L. Nance Jr.</t>
  </si>
  <si>
    <t>C.L.I.C.K. Services</t>
  </si>
  <si>
    <t>Maria Gonzalez</t>
  </si>
  <si>
    <t>Campaign for a Drug Free Westside Inc.</t>
  </si>
  <si>
    <t>Destiny Bryant</t>
  </si>
  <si>
    <t>Chicago Area Project</t>
  </si>
  <si>
    <t>Lakita Johnson</t>
  </si>
  <si>
    <t>Nicole Plunkett</t>
  </si>
  <si>
    <t>Chicago Booth</t>
  </si>
  <si>
    <t>Mauretta Brown Miller</t>
  </si>
  <si>
    <t>Chicago Park District</t>
  </si>
  <si>
    <t>Angela Yecke</t>
  </si>
  <si>
    <t>Chicago Public Schools</t>
  </si>
  <si>
    <t>John Werning</t>
  </si>
  <si>
    <t>Chicago Recovery Alliance</t>
  </si>
  <si>
    <t>Van Asher</t>
  </si>
  <si>
    <t>Carolyn Hartfield</t>
  </si>
  <si>
    <t>Consultant</t>
  </si>
  <si>
    <t>Aja Woods</t>
  </si>
  <si>
    <t>Shari Manolis</t>
  </si>
  <si>
    <t>Sharon Russell</t>
  </si>
  <si>
    <t>Marty Cook</t>
  </si>
  <si>
    <t>Cook County Alumni Coordinator - Drug Court</t>
  </si>
  <si>
    <t>Oneta Sampson</t>
  </si>
  <si>
    <t>Cook County Department of Corrections</t>
  </si>
  <si>
    <t>Denise Holman</t>
  </si>
  <si>
    <t>Cook County Dept of Public Health</t>
  </si>
  <si>
    <t>Jane Gubser</t>
  </si>
  <si>
    <t>Cook County DOC</t>
  </si>
  <si>
    <t>Judge Burns</t>
  </si>
  <si>
    <t>Cook County Drug Court</t>
  </si>
  <si>
    <t>Sarah Elder</t>
  </si>
  <si>
    <t>Cook County Health</t>
  </si>
  <si>
    <t>Lori A Roper</t>
  </si>
  <si>
    <t>Cook county Public Defender</t>
  </si>
  <si>
    <t>Toni C Galloway</t>
  </si>
  <si>
    <t>Cook County State's Attorney's Office</t>
  </si>
  <si>
    <t>P.O. Danielle Brown​</t>
  </si>
  <si>
    <t>CPD - Youth Liasion Officer</t>
  </si>
  <si>
    <t>Cassandra Taylor</t>
  </si>
  <si>
    <t>Cycle Breakers</t>
  </si>
  <si>
    <t>Gregory Cox</t>
  </si>
  <si>
    <t>Doing Family Supportive Services</t>
  </si>
  <si>
    <t>Andre Newsome</t>
  </si>
  <si>
    <t>Drexel Counseling Services</t>
  </si>
  <si>
    <t>Vivian Singleton</t>
  </si>
  <si>
    <t>Marnell Davis</t>
  </si>
  <si>
    <t>Drip Clothing</t>
  </si>
  <si>
    <t>Honorable Aleksandra Gillespie</t>
  </si>
  <si>
    <t>Drug Court, Circuit Judge</t>
  </si>
  <si>
    <t>Danny Sourbis</t>
  </si>
  <si>
    <t>DuPage ROSC</t>
  </si>
  <si>
    <t>Darryl Harrison</t>
  </si>
  <si>
    <t>DVA Training</t>
  </si>
  <si>
    <t>Sandra Harrison</t>
  </si>
  <si>
    <t>Vince Williams</t>
  </si>
  <si>
    <t>Entrepreneurs Academy</t>
  </si>
  <si>
    <t>Ruthie Williams</t>
  </si>
  <si>
    <t>Faith Way Men's Independent Living Facility</t>
  </si>
  <si>
    <t>Ronald Vlasaty</t>
  </si>
  <si>
    <t>Family Guidance</t>
  </si>
  <si>
    <t>Walonza Lee</t>
  </si>
  <si>
    <t>Fellowship Missionary Baptist Church</t>
  </si>
  <si>
    <t>Ronald Muhammad</t>
  </si>
  <si>
    <t>FOI Men's Sober Housing Re-Entry</t>
  </si>
  <si>
    <t>Ron Milner</t>
  </si>
  <si>
    <t>Go boodle</t>
  </si>
  <si>
    <t>Richard Butts</t>
  </si>
  <si>
    <t>Guildhaus</t>
  </si>
  <si>
    <t>Tiffany Webb</t>
  </si>
  <si>
    <t>HAS</t>
  </si>
  <si>
    <t>Andrew Morton</t>
  </si>
  <si>
    <t>Timothy Hairston</t>
  </si>
  <si>
    <t>Haymarket Center</t>
  </si>
  <si>
    <t>William Smalley</t>
  </si>
  <si>
    <t>Christopher Thomas</t>
  </si>
  <si>
    <t>Help Is Possible (HIP)</t>
  </si>
  <si>
    <t>HOPE Coalition</t>
  </si>
  <si>
    <t>Eugene Humphry</t>
  </si>
  <si>
    <t>HRDI</t>
  </si>
  <si>
    <t>April Tillman</t>
  </si>
  <si>
    <t>Hurbert Ballard Foundation</t>
  </si>
  <si>
    <t>Representative La Shawn K. Ford</t>
  </si>
  <si>
    <t>IL State Representative</t>
  </si>
  <si>
    <t>Harry Pena</t>
  </si>
  <si>
    <t>Illinois Coalition to End Permanent Punishment</t>
  </si>
  <si>
    <t>Congressman Danny Davis</t>
  </si>
  <si>
    <t>Illinois General Assembly</t>
  </si>
  <si>
    <t>Chris Rabe</t>
  </si>
  <si>
    <t>Illinois River Correctional Center</t>
  </si>
  <si>
    <t>Senator Mattie Hunter</t>
  </si>
  <si>
    <t>Illinois Senate</t>
  </si>
  <si>
    <t>John Zidek</t>
  </si>
  <si>
    <t>Jesse Brown VA</t>
  </si>
  <si>
    <t>Amiee Potter</t>
  </si>
  <si>
    <t>Beth Fishman</t>
  </si>
  <si>
    <t>Jewish Community Relations Council (JCRC)</t>
  </si>
  <si>
    <t>Jake Chernoff</t>
  </si>
  <si>
    <t>Jewish United Fund</t>
  </si>
  <si>
    <t>Charlotte Estell</t>
  </si>
  <si>
    <t>Kalimba Foundation</t>
  </si>
  <si>
    <t>Walter Houston</t>
  </si>
  <si>
    <t>George Ebert</t>
  </si>
  <si>
    <t>Leon Venable</t>
  </si>
  <si>
    <t>Kato Gupta</t>
  </si>
  <si>
    <t>Leyden School District</t>
  </si>
  <si>
    <t>Laura Fry</t>
  </si>
  <si>
    <t>Live4Lali, Inc.</t>
  </si>
  <si>
    <t>Borris Powell</t>
  </si>
  <si>
    <t>Malcolm X College</t>
  </si>
  <si>
    <t>Linda Hall Frazier</t>
  </si>
  <si>
    <t>Malcolm X College/Rush Sud</t>
  </si>
  <si>
    <t>Pamela Frazier</t>
  </si>
  <si>
    <t>N' The Spirit Transformational Living</t>
  </si>
  <si>
    <t>Ragina Hannah</t>
  </si>
  <si>
    <t>NA Regional Represenative</t>
  </si>
  <si>
    <t>Dajuan Warren</t>
  </si>
  <si>
    <t>NAMI Chicago</t>
  </si>
  <si>
    <t>Pastor Willie J Samms</t>
  </si>
  <si>
    <t>NEBC</t>
  </si>
  <si>
    <t>Evelyn Ross</t>
  </si>
  <si>
    <t>Christine Grierson</t>
  </si>
  <si>
    <t>New Directions Addiction Recovery Services</t>
  </si>
  <si>
    <t>Gregory Moore</t>
  </si>
  <si>
    <t>New Horizon MB Church</t>
  </si>
  <si>
    <t>Dr. Mary Roberson</t>
  </si>
  <si>
    <t>NIRCO</t>
  </si>
  <si>
    <t>Debra Lewis</t>
  </si>
  <si>
    <t>Freida Thomas</t>
  </si>
  <si>
    <t>Kisha Ferguson</t>
  </si>
  <si>
    <t>Heidi Reamer</t>
  </si>
  <si>
    <t>Northeastern Illinois University</t>
  </si>
  <si>
    <t>Michelle Kavouras</t>
  </si>
  <si>
    <t>PCC Wellness Center West Suburban Hospital</t>
  </si>
  <si>
    <t>Jessica Frazier</t>
  </si>
  <si>
    <t>Perfectly Flawed Foundation</t>
  </si>
  <si>
    <t>Amanda Horn</t>
  </si>
  <si>
    <t>Stacey Zawacki</t>
  </si>
  <si>
    <t>Sterling Gildersleeve</t>
  </si>
  <si>
    <t>Phoenix Recovery Support Services</t>
  </si>
  <si>
    <t>Vauna Hernandez</t>
  </si>
  <si>
    <t>Ronald Rainey</t>
  </si>
  <si>
    <t>PLE</t>
  </si>
  <si>
    <t>Darlene Golf</t>
  </si>
  <si>
    <t>Nora Thomas</t>
  </si>
  <si>
    <t>Stacey Burgess</t>
  </si>
  <si>
    <t>Arlene Desilva</t>
  </si>
  <si>
    <t>Carmel Thomas</t>
  </si>
  <si>
    <t>Wateka Kleinpeter</t>
  </si>
  <si>
    <t>Abra Adduci</t>
  </si>
  <si>
    <t>Willie Woodard</t>
  </si>
  <si>
    <t>Jeff Roberson</t>
  </si>
  <si>
    <t>Barnell Brown</t>
  </si>
  <si>
    <t>Michael Campbell</t>
  </si>
  <si>
    <t>Jimmy W</t>
  </si>
  <si>
    <t>Michael Murray</t>
  </si>
  <si>
    <t>LaSharne Johnson</t>
  </si>
  <si>
    <t>Alees Edwards</t>
  </si>
  <si>
    <t>Police Department</t>
  </si>
  <si>
    <t>Amanda L Sarkan</t>
  </si>
  <si>
    <t>Polish American Association</t>
  </si>
  <si>
    <t>Frances Gordon</t>
  </si>
  <si>
    <t>Polished Holistic Healing</t>
  </si>
  <si>
    <t>Barton Fitzpatrick</t>
  </si>
  <si>
    <t>Radius Foundation Inc</t>
  </si>
  <si>
    <t>Dr William Bramlett</t>
  </si>
  <si>
    <t>Renee Murphy</t>
  </si>
  <si>
    <t>Recovery on Wheels Outreach Center</t>
  </si>
  <si>
    <t>Debra Laws</t>
  </si>
  <si>
    <t>Renewed Hope Community Services</t>
  </si>
  <si>
    <t>Vernita Shavers</t>
  </si>
  <si>
    <t>Restoration 61 Victims Advocate</t>
  </si>
  <si>
    <t>Mahogany Harris</t>
  </si>
  <si>
    <t>Robert Wiley</t>
  </si>
  <si>
    <t>RETINC</t>
  </si>
  <si>
    <t>Maria McGowan</t>
  </si>
  <si>
    <t>Rincon Family Services</t>
  </si>
  <si>
    <t>Maritza Ocasio</t>
  </si>
  <si>
    <t>Jeff Asmus</t>
  </si>
  <si>
    <t>ROSC Region 3</t>
  </si>
  <si>
    <t>Singrid Rogers</t>
  </si>
  <si>
    <t>Rush University</t>
  </si>
  <si>
    <t>Tanya R. Sorrell</t>
  </si>
  <si>
    <t>Catherine Briggs</t>
  </si>
  <si>
    <t>Chris Roach</t>
  </si>
  <si>
    <t>Saint Leonard’s</t>
  </si>
  <si>
    <t>Yvette Medina</t>
  </si>
  <si>
    <t>Salvation Army</t>
  </si>
  <si>
    <t>Geri Cooper</t>
  </si>
  <si>
    <t>Cassandra Smiley</t>
  </si>
  <si>
    <t>Sauk Valley Voices of Recovery</t>
  </si>
  <si>
    <t>Amanda Rick</t>
  </si>
  <si>
    <t>Gerald Lott</t>
  </si>
  <si>
    <t>Jarrett Burton</t>
  </si>
  <si>
    <t>Serenity House</t>
  </si>
  <si>
    <t>Zoey Hornstein</t>
  </si>
  <si>
    <t>Blake Worman</t>
  </si>
  <si>
    <t>Sheriff Tom Dart</t>
  </si>
  <si>
    <t>Sheriff Cook County</t>
  </si>
  <si>
    <t>Vernon Cole</t>
  </si>
  <si>
    <t>Shoe Shine King</t>
  </si>
  <si>
    <t>Adam Scheffler</t>
  </si>
  <si>
    <t>Social Worker</t>
  </si>
  <si>
    <t>Jean Johnson</t>
  </si>
  <si>
    <t>Matt Rowlee</t>
  </si>
  <si>
    <t>Samantha Brzuskiewicz</t>
  </si>
  <si>
    <t>Derrick Brewer</t>
  </si>
  <si>
    <t>Lindsay Jablanovec</t>
  </si>
  <si>
    <t>Robert Lloyd</t>
  </si>
  <si>
    <t>South Side Heroin/Opioid Task Force</t>
  </si>
  <si>
    <t>Edward Boone</t>
  </si>
  <si>
    <t>Florence Wright</t>
  </si>
  <si>
    <t>Angi Chasensky</t>
  </si>
  <si>
    <t>Statewide Rosc</t>
  </si>
  <si>
    <t>Julie Pohlman</t>
  </si>
  <si>
    <t>Bishop Fitzpatrick</t>
  </si>
  <si>
    <t>Stone Temple Baptist Church</t>
  </si>
  <si>
    <t>Mike Tyson</t>
  </si>
  <si>
    <t>Take Action Today</t>
  </si>
  <si>
    <t>Kenny Banks</t>
  </si>
  <si>
    <t>Teamwork Englewood</t>
  </si>
  <si>
    <t>Eric Davis</t>
  </si>
  <si>
    <t>THE Base Chicago</t>
  </si>
  <si>
    <t>Cristina Banda</t>
  </si>
  <si>
    <t>The Illinois Family Resource Center</t>
  </si>
  <si>
    <t>Yulanda A Thomas</t>
  </si>
  <si>
    <t>The Path Recovery Livig for Women</t>
  </si>
  <si>
    <t>Brad Cummings</t>
  </si>
  <si>
    <t>THE VOICE Newspapers</t>
  </si>
  <si>
    <t>Dominique Phua</t>
  </si>
  <si>
    <t>Thresholds</t>
  </si>
  <si>
    <t>Lisa Jackson</t>
  </si>
  <si>
    <t>Trilogy Inc.</t>
  </si>
  <si>
    <t>Darren Dunham</t>
  </si>
  <si>
    <t>Sandra Turner MD</t>
  </si>
  <si>
    <t>Triumph Seminars</t>
  </si>
  <si>
    <t>Kiana Lampkin LSW</t>
  </si>
  <si>
    <t>Triumph Seminars, NFP</t>
  </si>
  <si>
    <t>Pastor Michael Wright</t>
  </si>
  <si>
    <t>True Freedom Ministries</t>
  </si>
  <si>
    <t>Ravan Thomas</t>
  </si>
  <si>
    <t>West Side Health Authority</t>
  </si>
  <si>
    <t>Lee Rusch</t>
  </si>
  <si>
    <t>West Side Heroin/Opioid Task Force</t>
  </si>
  <si>
    <t>Richard Vargas</t>
  </si>
  <si>
    <t>Mary Dowling</t>
  </si>
  <si>
    <t>Fanya Burford-Berry</t>
  </si>
  <si>
    <t>Melody Lewis</t>
  </si>
  <si>
    <t>Carlos Rodriguez</t>
  </si>
  <si>
    <t>WestCare Illinois</t>
  </si>
  <si>
    <t>Sharon McDaniel</t>
  </si>
  <si>
    <t>Howard Latham</t>
  </si>
  <si>
    <t>Wicker Park Alano Club</t>
  </si>
  <si>
    <t>Elizabeth Cruz</t>
  </si>
  <si>
    <t>Women's Justice Institute</t>
  </si>
  <si>
    <t>Linda Sharp</t>
  </si>
  <si>
    <t>Woodridge Interventions</t>
  </si>
  <si>
    <t>Perrise Thomas</t>
  </si>
  <si>
    <t>World Vision</t>
  </si>
  <si>
    <t>Alderman Burnett has been a long time supporter of the Westside ROSC and provides local support at events.</t>
  </si>
  <si>
    <t>Louis is a member of the Council and has conducted an educational session during our meetings.</t>
  </si>
  <si>
    <t>Bentley's Boutique provides a location for our Narcan Newstand Box on Madision Ave for distributing Narcan to the community.</t>
  </si>
  <si>
    <t>Long time supporter of the Westside ROSC and provides local support at events.</t>
  </si>
  <si>
    <t>Attended Narcan training and is looking at doing more collaboration around Narcan trainings. Look at being active in community events.</t>
  </si>
  <si>
    <t>Local Partner and collaborated on many local outreach and prevention events.</t>
  </si>
  <si>
    <t>Long time supporter of the Westside ROSC.</t>
  </si>
  <si>
    <t>Collaboration with Cook County DOC and Westside ROSC Council Members to provide training in the Jail.</t>
  </si>
  <si>
    <t>Working in collaboration with the Council in outreach efforts at the DOC Cook County Court House.</t>
  </si>
  <si>
    <t>This is a new contact to the Council and will be collaborating on overdose prevention efforts on the Westside.</t>
  </si>
  <si>
    <t>Local Business who supports recovery and provides information to the public about trainings and programs.</t>
  </si>
  <si>
    <t>Family Guidance has been a long time partner of the Council. Ron has also done educational sessions during our meetings.</t>
  </si>
  <si>
    <t>Walonza Lee is working on a joint Faith Based Initiave with WSRC and various partners on educating congrigations on SUD and OUD.</t>
  </si>
  <si>
    <t>Working in collaboration with the council to support 2023 Recovery Month and continued collaboration with the West Side Heroin/Opioid Task Force.</t>
  </si>
  <si>
    <t>Long time collaborator with the ROSC Council on various events in the community as well as the lead for the Hope Coalition</t>
  </si>
  <si>
    <t>Worked with Mattie Hunter on the South Side Task Force initiative as well as providing support during location events.</t>
  </si>
  <si>
    <t>Provided Narcan training and SUD education support during a community event.</t>
  </si>
  <si>
    <t>Provided Narcan training and SUD education support during a community event. We will be working on collaborating across future events.</t>
  </si>
  <si>
    <t>Kato attended one of the Westside Narcan trainings and is now asking the Council conduct a Narcan training for the High Schools in her District.</t>
  </si>
  <si>
    <t>Long time collaborator on Harm Reduction education.</t>
  </si>
  <si>
    <t>ROSC Council is located in the NEBC Church and provides meeting locations for events.</t>
  </si>
  <si>
    <t>WSR joins Hope Coalition meetings and events to promote ROSC across various West Side providers.</t>
  </si>
  <si>
    <t>Local Westside Pastor that supports the recovery community on the Westside.</t>
  </si>
  <si>
    <t>Supporter of Recovery in the Westside community and has attended local events.</t>
  </si>
  <si>
    <t>Collaborated with RETINC on local community events and connecting RETINC to other local providers.</t>
  </si>
  <si>
    <t>Located on Central in Austin, the Shoe Shine King is a local business partner that distributes literature about resources on the West Side.</t>
  </si>
  <si>
    <t>Teamwork Engelewood has been a long time member of the council and provides support to other members of the council.</t>
  </si>
  <si>
    <t>The Base provides prevention services to youth in the Council area. The council supports base events and provides referrals for youth needs in the Austin Area.</t>
  </si>
  <si>
    <t>The Voice provides media coverage for council events and programs pro bono as the inventory exists for the edition.</t>
  </si>
  <si>
    <t xml:space="preserve">Council will be working with Pastor Wright to create community educational dinners starting once a month in November. </t>
  </si>
  <si>
    <t>Council member and supporter of local events.</t>
  </si>
  <si>
    <t>Jorge Martinez</t>
  </si>
  <si>
    <t>Healthcare Alternative Systems (H.A.S)</t>
  </si>
  <si>
    <t>Carlos Freytes</t>
  </si>
  <si>
    <t>Rincon Family Servicees</t>
  </si>
  <si>
    <t>Derrick Sanders</t>
  </si>
  <si>
    <t>Campaign For Drug Free Westside</t>
  </si>
  <si>
    <t>Tanya L Johnson</t>
  </si>
  <si>
    <t>IL Behavioral Health Workforce Center</t>
  </si>
  <si>
    <t>New Directions Addiction Recovery Services/ A Way Out</t>
  </si>
  <si>
    <t>Nicole Moreno</t>
  </si>
  <si>
    <t>Westside ROSC Council</t>
  </si>
  <si>
    <t>Chicago Recovering Communities Coalition</t>
  </si>
  <si>
    <t>4628 W Washington Blvd, Chicago, IL 60644</t>
  </si>
  <si>
    <t>773-417-2045</t>
  </si>
  <si>
    <t>ve2012.crcc@gmail.com</t>
  </si>
  <si>
    <t xml:space="preserve"> Venessa Moreno</t>
  </si>
  <si>
    <t>Dora Dantzler-Wright, John Wright</t>
  </si>
  <si>
    <t xml:space="preserve">wrightdorad@gmail.com | jwright289@gmail.com | 773-417-2045 </t>
  </si>
  <si>
    <t>Region 1</t>
  </si>
  <si>
    <t>West Side of Chicago (13 Communities)</t>
  </si>
  <si>
    <t>Nita Lawson</t>
  </si>
  <si>
    <t>ECHO Development Center</t>
  </si>
  <si>
    <t>Marcelo de Jesus Velazquez</t>
  </si>
  <si>
    <t>Illinois Legislative Latino Caucus Foundation</t>
  </si>
  <si>
    <t>Vincenzo Fiasche</t>
  </si>
  <si>
    <t>John J. Reed</t>
  </si>
  <si>
    <t>Bernadette White CADC/CODP I P.M</t>
  </si>
  <si>
    <t>Patty Zuniga</t>
  </si>
  <si>
    <t>SGA Youth &amp; Family Services</t>
  </si>
  <si>
    <t>Kami Garrison</t>
  </si>
  <si>
    <t>Toniesha Roberts</t>
  </si>
  <si>
    <t>Angelique Valerio</t>
  </si>
  <si>
    <t>Way Back Inn Foundation</t>
  </si>
  <si>
    <t>Sylvester Bisaga</t>
  </si>
  <si>
    <t>Abby Brooks</t>
  </si>
  <si>
    <t>Brison Blackwell</t>
  </si>
  <si>
    <t>Nydia Gonzalez</t>
  </si>
  <si>
    <t>Restoration New Life Ministries Inc</t>
  </si>
  <si>
    <t>Orlando Beals</t>
  </si>
  <si>
    <t>Sandra Dubson</t>
  </si>
  <si>
    <t>Mid Central Community Action</t>
  </si>
  <si>
    <t>Michelle Meyer</t>
  </si>
  <si>
    <t>Sharon Cabrera</t>
  </si>
  <si>
    <t>Kane County Health Department</t>
  </si>
  <si>
    <t>Ondrea Ward</t>
  </si>
  <si>
    <t>Johanna Gonzalez</t>
  </si>
  <si>
    <t>IDHS-SUPR</t>
  </si>
  <si>
    <t>Summer Angel Chism</t>
  </si>
  <si>
    <t>Nyla Christian</t>
  </si>
  <si>
    <t>The CAARD</t>
  </si>
  <si>
    <t>Patricia T Johnson</t>
  </si>
  <si>
    <t>Chicago Department of Public Health</t>
  </si>
  <si>
    <t>Anthony Valerio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</si>
</sst>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0" fillId="0" borderId="4" xfId="0" applyBorder="1"/>
    <xf numFmtId="0" fontId="1" fillId="3" borderId="1" xfId="0" applyFont="1" applyFill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zoomScale="80" zoomScaleNormal="80" workbookViewId="0">
      <selection activeCell="B15" sqref="B15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442</v>
      </c>
    </row>
    <row r="2" spans="1:2" ht="33" customHeight="1" x14ac:dyDescent="0.25">
      <c r="A2" s="2" t="s">
        <v>2</v>
      </c>
      <c r="B2" s="14" t="s">
        <v>443</v>
      </c>
    </row>
    <row r="3" spans="1:2" ht="33" customHeight="1" x14ac:dyDescent="0.25">
      <c r="A3" s="5" t="s">
        <v>3</v>
      </c>
      <c r="B3" s="13" t="s">
        <v>444</v>
      </c>
    </row>
    <row r="4" spans="1:2" ht="33" customHeight="1" x14ac:dyDescent="0.25">
      <c r="A4" s="2" t="s">
        <v>13</v>
      </c>
      <c r="B4" s="14" t="s">
        <v>447</v>
      </c>
    </row>
    <row r="5" spans="1:2" ht="33" customHeight="1" x14ac:dyDescent="0.25">
      <c r="A5" s="5" t="s">
        <v>14</v>
      </c>
      <c r="B5" s="13" t="s">
        <v>445</v>
      </c>
    </row>
    <row r="6" spans="1:2" ht="33" customHeight="1" x14ac:dyDescent="0.25">
      <c r="A6" s="2" t="s">
        <v>15</v>
      </c>
      <c r="B6" s="14" t="s">
        <v>446</v>
      </c>
    </row>
    <row r="7" spans="1:2" ht="33" customHeight="1" x14ac:dyDescent="0.25">
      <c r="A7" s="5" t="s">
        <v>12</v>
      </c>
      <c r="B7" s="13" t="s">
        <v>448</v>
      </c>
    </row>
    <row r="8" spans="1:2" ht="33" customHeight="1" x14ac:dyDescent="0.25">
      <c r="A8" s="3" t="s">
        <v>11</v>
      </c>
      <c r="B8" s="14" t="s">
        <v>449</v>
      </c>
    </row>
    <row r="9" spans="1:2" ht="33" customHeight="1" x14ac:dyDescent="0.25">
      <c r="A9" s="5" t="s">
        <v>4</v>
      </c>
      <c r="B9" s="13" t="s">
        <v>451</v>
      </c>
    </row>
    <row r="10" spans="1:2" ht="33" customHeight="1" x14ac:dyDescent="0.25">
      <c r="A10" s="2" t="s">
        <v>5</v>
      </c>
      <c r="B10" s="14" t="s">
        <v>450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15" sqref="H215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95.25" thickBot="1" x14ac:dyDescent="0.3">
      <c r="A2" s="16" t="s">
        <v>102</v>
      </c>
      <c r="B2" s="18">
        <v>43831</v>
      </c>
      <c r="C2" s="24" t="s">
        <v>27</v>
      </c>
      <c r="D2" s="16" t="s">
        <v>103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 t="s">
        <v>401</v>
      </c>
    </row>
    <row r="3" spans="1:18" ht="32.25" thickBot="1" x14ac:dyDescent="0.3">
      <c r="A3" s="16" t="s">
        <v>104</v>
      </c>
      <c r="B3" s="18">
        <v>45345</v>
      </c>
      <c r="C3" s="24" t="s">
        <v>31</v>
      </c>
      <c r="D3" s="16" t="s">
        <v>105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32.25" thickBot="1" x14ac:dyDescent="0.3">
      <c r="A4" s="16" t="s">
        <v>106</v>
      </c>
      <c r="B4" s="18">
        <v>45191</v>
      </c>
      <c r="C4" s="24" t="s">
        <v>31</v>
      </c>
      <c r="D4" s="16" t="s">
        <v>107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 thickBot="1" x14ac:dyDescent="0.3">
      <c r="A5" s="16" t="s">
        <v>108</v>
      </c>
      <c r="B5" s="18">
        <v>45078</v>
      </c>
      <c r="C5" s="24" t="s">
        <v>19</v>
      </c>
      <c r="D5" s="16" t="s">
        <v>109</v>
      </c>
      <c r="E5" s="15"/>
      <c r="F5" s="15"/>
      <c r="G5" s="15"/>
      <c r="H5" s="15">
        <v>1</v>
      </c>
      <c r="I5" s="15">
        <v>1</v>
      </c>
      <c r="J5" s="15"/>
      <c r="K5" s="15"/>
      <c r="L5" s="15"/>
      <c r="M5" s="15"/>
      <c r="N5" s="15"/>
      <c r="O5" s="15"/>
      <c r="P5" s="15"/>
      <c r="Q5" s="4">
        <f t="shared" si="0"/>
        <v>2</v>
      </c>
      <c r="R5" s="25"/>
    </row>
    <row r="6" spans="1:18" ht="32.25" thickBot="1" x14ac:dyDescent="0.3">
      <c r="A6" s="16" t="s">
        <v>110</v>
      </c>
      <c r="B6" s="18">
        <v>45047</v>
      </c>
      <c r="C6" s="24" t="s">
        <v>80</v>
      </c>
      <c r="D6" s="16" t="s">
        <v>111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 thickBot="1" x14ac:dyDescent="0.3">
      <c r="A7" s="16" t="s">
        <v>112</v>
      </c>
      <c r="B7" s="18">
        <v>45139</v>
      </c>
      <c r="C7" s="24" t="s">
        <v>27</v>
      </c>
      <c r="D7" s="16" t="s">
        <v>113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 thickBot="1" x14ac:dyDescent="0.3">
      <c r="A8" s="16" t="s">
        <v>114</v>
      </c>
      <c r="B8" s="18">
        <v>45191</v>
      </c>
      <c r="C8" s="24" t="s">
        <v>18</v>
      </c>
      <c r="D8" s="16" t="s">
        <v>115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79.5" thickBot="1" x14ac:dyDescent="0.3">
      <c r="A9" s="16" t="s">
        <v>116</v>
      </c>
      <c r="B9" s="18">
        <v>45139</v>
      </c>
      <c r="C9" s="24" t="s">
        <v>41</v>
      </c>
      <c r="D9" s="16" t="s">
        <v>117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 t="s">
        <v>402</v>
      </c>
    </row>
    <row r="10" spans="1:18" ht="32.25" thickBot="1" x14ac:dyDescent="0.3">
      <c r="A10" s="16" t="s">
        <v>118</v>
      </c>
      <c r="B10" s="18">
        <v>45191</v>
      </c>
      <c r="C10" s="24" t="s">
        <v>31</v>
      </c>
      <c r="D10" s="16" t="s">
        <v>119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 thickBot="1" x14ac:dyDescent="0.3">
      <c r="A11" s="16" t="s">
        <v>120</v>
      </c>
      <c r="B11" s="18">
        <v>45191</v>
      </c>
      <c r="C11" s="24" t="s">
        <v>31</v>
      </c>
      <c r="D11" s="16" t="s">
        <v>119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2.25" thickBot="1" x14ac:dyDescent="0.3">
      <c r="A12" s="16" t="s">
        <v>121</v>
      </c>
      <c r="B12" s="18">
        <v>44927</v>
      </c>
      <c r="C12" s="24" t="s">
        <v>31</v>
      </c>
      <c r="D12" s="16" t="s">
        <v>119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2.25" thickBot="1" x14ac:dyDescent="0.3">
      <c r="A13" s="16" t="s">
        <v>122</v>
      </c>
      <c r="B13" s="18">
        <v>44927</v>
      </c>
      <c r="C13" s="24" t="s">
        <v>31</v>
      </c>
      <c r="D13" s="16" t="s">
        <v>119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123</v>
      </c>
      <c r="B14" s="18">
        <v>44927</v>
      </c>
      <c r="C14" s="24" t="s">
        <v>31</v>
      </c>
      <c r="D14" s="16" t="s">
        <v>119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2.25" thickBot="1" x14ac:dyDescent="0.3">
      <c r="A15" s="16" t="s">
        <v>124</v>
      </c>
      <c r="B15" s="18">
        <v>43952</v>
      </c>
      <c r="C15" s="24" t="s">
        <v>31</v>
      </c>
      <c r="D15" s="16" t="s">
        <v>125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126</v>
      </c>
      <c r="B16" s="18">
        <v>45191</v>
      </c>
      <c r="C16" s="24" t="s">
        <v>31</v>
      </c>
      <c r="D16" s="16" t="s">
        <v>125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468</v>
      </c>
      <c r="B17" s="18">
        <v>45590</v>
      </c>
      <c r="C17" s="24" t="s">
        <v>31</v>
      </c>
      <c r="D17" s="16" t="s">
        <v>125</v>
      </c>
      <c r="E17" s="15"/>
      <c r="F17" s="15"/>
      <c r="G17" s="15"/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95.25" thickBot="1" x14ac:dyDescent="0.3">
      <c r="A18" s="16" t="s">
        <v>127</v>
      </c>
      <c r="B18" s="18">
        <v>45275</v>
      </c>
      <c r="C18" s="24" t="s">
        <v>56</v>
      </c>
      <c r="D18" s="16" t="s">
        <v>128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 t="s">
        <v>403</v>
      </c>
    </row>
    <row r="19" spans="1:18" ht="48" thickBot="1" x14ac:dyDescent="0.3">
      <c r="A19" s="16" t="s">
        <v>129</v>
      </c>
      <c r="B19" s="18">
        <v>43922</v>
      </c>
      <c r="C19" s="24" t="s">
        <v>71</v>
      </c>
      <c r="D19" s="16" t="s">
        <v>130</v>
      </c>
      <c r="E19" s="15"/>
      <c r="F19" s="15"/>
      <c r="G19" s="15">
        <v>1</v>
      </c>
      <c r="H19" s="15">
        <v>1</v>
      </c>
      <c r="I19" s="15"/>
      <c r="J19" s="15"/>
      <c r="K19" s="15"/>
      <c r="L19" s="15"/>
      <c r="M19" s="15"/>
      <c r="N19" s="15"/>
      <c r="O19" s="15"/>
      <c r="P19" s="15"/>
      <c r="Q19" s="4">
        <f t="shared" si="0"/>
        <v>2</v>
      </c>
      <c r="R19" s="25"/>
    </row>
    <row r="20" spans="1:18" ht="16.5" thickBot="1" x14ac:dyDescent="0.3">
      <c r="A20" s="16" t="s">
        <v>131</v>
      </c>
      <c r="B20" s="18">
        <v>45078</v>
      </c>
      <c r="C20" s="24" t="s">
        <v>63</v>
      </c>
      <c r="D20" s="16" t="s">
        <v>132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63.75" thickBot="1" x14ac:dyDescent="0.3">
      <c r="A21" s="16" t="s">
        <v>133</v>
      </c>
      <c r="B21" s="18">
        <v>45108</v>
      </c>
      <c r="C21" s="24" t="s">
        <v>31</v>
      </c>
      <c r="D21" s="16" t="s">
        <v>134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 t="s">
        <v>404</v>
      </c>
    </row>
    <row r="22" spans="1:18" ht="32.25" thickBot="1" x14ac:dyDescent="0.3">
      <c r="A22" s="16" t="s">
        <v>467</v>
      </c>
      <c r="B22" s="18">
        <v>45590</v>
      </c>
      <c r="C22" s="24" t="s">
        <v>31</v>
      </c>
      <c r="D22" s="16" t="s">
        <v>134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2.25" thickBot="1" x14ac:dyDescent="0.3">
      <c r="A23" s="16" t="s">
        <v>135</v>
      </c>
      <c r="B23" s="18">
        <v>45436</v>
      </c>
      <c r="C23" s="24" t="s">
        <v>81</v>
      </c>
      <c r="D23" s="16" t="s">
        <v>136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2.25" thickBot="1" x14ac:dyDescent="0.3">
      <c r="A24" s="16" t="s">
        <v>137</v>
      </c>
      <c r="B24" s="18">
        <v>44743</v>
      </c>
      <c r="C24" s="24" t="s">
        <v>20</v>
      </c>
      <c r="D24" s="16" t="s">
        <v>138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2.25" thickBot="1" x14ac:dyDescent="0.3">
      <c r="A25" s="16" t="s">
        <v>139</v>
      </c>
      <c r="B25" s="18">
        <v>43952</v>
      </c>
      <c r="C25" s="24" t="s">
        <v>20</v>
      </c>
      <c r="D25" s="16" t="s">
        <v>138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2.25" thickBot="1" x14ac:dyDescent="0.3">
      <c r="A26" s="16" t="s">
        <v>140</v>
      </c>
      <c r="B26" s="18">
        <v>45317</v>
      </c>
      <c r="C26" s="24" t="s">
        <v>20</v>
      </c>
      <c r="D26" s="16" t="s">
        <v>138</v>
      </c>
      <c r="E26" s="15"/>
      <c r="F26" s="15"/>
      <c r="G26" s="15"/>
      <c r="H26" s="15">
        <v>1</v>
      </c>
      <c r="I26" s="15">
        <v>1</v>
      </c>
      <c r="J26" s="15">
        <v>1</v>
      </c>
      <c r="K26" s="15"/>
      <c r="L26" s="15"/>
      <c r="M26" s="15"/>
      <c r="N26" s="15"/>
      <c r="O26" s="15"/>
      <c r="P26" s="15"/>
      <c r="Q26" s="4">
        <f t="shared" si="0"/>
        <v>3</v>
      </c>
      <c r="R26" s="25"/>
    </row>
    <row r="27" spans="1:18" ht="32.25" thickBot="1" x14ac:dyDescent="0.3">
      <c r="A27" s="16" t="s">
        <v>141</v>
      </c>
      <c r="B27" s="18">
        <v>45436</v>
      </c>
      <c r="C27" s="24" t="s">
        <v>20</v>
      </c>
      <c r="D27" s="16" t="s">
        <v>138</v>
      </c>
      <c r="E27" s="15"/>
      <c r="F27" s="15"/>
      <c r="G27" s="15">
        <v>1</v>
      </c>
      <c r="H27" s="15">
        <v>1</v>
      </c>
      <c r="I27" s="15">
        <v>1</v>
      </c>
      <c r="J27" s="15"/>
      <c r="K27" s="15"/>
      <c r="L27" s="15"/>
      <c r="M27" s="15"/>
      <c r="N27" s="15"/>
      <c r="O27" s="15"/>
      <c r="P27" s="15"/>
      <c r="Q27" s="4">
        <f t="shared" si="0"/>
        <v>3</v>
      </c>
      <c r="R27" s="25"/>
    </row>
    <row r="28" spans="1:18" ht="32.25" thickBot="1" x14ac:dyDescent="0.3">
      <c r="A28" s="16" t="s">
        <v>142</v>
      </c>
      <c r="B28" s="18">
        <v>43922</v>
      </c>
      <c r="C28" s="24" t="s">
        <v>53</v>
      </c>
      <c r="D28" s="16" t="s">
        <v>143</v>
      </c>
      <c r="E28" s="15"/>
      <c r="F28" s="15"/>
      <c r="G28" s="15">
        <v>1</v>
      </c>
      <c r="H28" s="15"/>
      <c r="I28" s="15"/>
      <c r="J28" s="15">
        <v>1</v>
      </c>
      <c r="K28" s="15"/>
      <c r="L28" s="15"/>
      <c r="M28" s="15"/>
      <c r="N28" s="15"/>
      <c r="O28" s="15"/>
      <c r="P28" s="15"/>
      <c r="Q28" s="4">
        <f t="shared" si="0"/>
        <v>2</v>
      </c>
      <c r="R28" s="25"/>
    </row>
    <row r="29" spans="1:18" ht="32.25" thickBot="1" x14ac:dyDescent="0.3">
      <c r="A29" s="16" t="s">
        <v>144</v>
      </c>
      <c r="B29" s="18">
        <v>45380</v>
      </c>
      <c r="C29" s="24" t="s">
        <v>20</v>
      </c>
      <c r="D29" s="16" t="s">
        <v>145</v>
      </c>
      <c r="E29" s="15"/>
      <c r="F29" s="15"/>
      <c r="G29" s="15"/>
      <c r="H29" s="15">
        <v>1</v>
      </c>
      <c r="I29" s="15"/>
      <c r="J29" s="15"/>
      <c r="K29" s="15"/>
      <c r="L29" s="15"/>
      <c r="M29" s="15"/>
      <c r="N29" s="15"/>
      <c r="O29" s="15"/>
      <c r="P29" s="15"/>
      <c r="Q29" s="4">
        <f t="shared" si="0"/>
        <v>1</v>
      </c>
      <c r="R29" s="25"/>
    </row>
    <row r="30" spans="1:18" ht="32.25" thickBot="1" x14ac:dyDescent="0.3">
      <c r="A30" s="16" t="s">
        <v>436</v>
      </c>
      <c r="B30" s="18">
        <v>45499</v>
      </c>
      <c r="C30" s="24" t="s">
        <v>20</v>
      </c>
      <c r="D30" s="16" t="s">
        <v>437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2.25" thickBot="1" x14ac:dyDescent="0.3">
      <c r="A31" s="16" t="s">
        <v>146</v>
      </c>
      <c r="B31" s="18">
        <v>45078</v>
      </c>
      <c r="C31" s="24" t="s">
        <v>53</v>
      </c>
      <c r="D31" s="16" t="s">
        <v>147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2.25" thickBot="1" x14ac:dyDescent="0.3">
      <c r="A32" s="16" t="s">
        <v>148</v>
      </c>
      <c r="B32" s="18">
        <v>45078</v>
      </c>
      <c r="C32" s="24" t="s">
        <v>53</v>
      </c>
      <c r="D32" s="16" t="s">
        <v>147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2.25" thickBot="1" x14ac:dyDescent="0.3">
      <c r="A33" s="16" t="s">
        <v>149</v>
      </c>
      <c r="B33" s="18">
        <v>44835</v>
      </c>
      <c r="C33" s="24" t="s">
        <v>50</v>
      </c>
      <c r="D33" s="16" t="s">
        <v>150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2.25" thickBot="1" x14ac:dyDescent="0.3">
      <c r="A34" s="16" t="s">
        <v>482</v>
      </c>
      <c r="B34" s="18">
        <v>45646</v>
      </c>
      <c r="C34" s="24" t="s">
        <v>27</v>
      </c>
      <c r="D34" s="16" t="s">
        <v>483</v>
      </c>
      <c r="E34" s="15"/>
      <c r="F34" s="15"/>
      <c r="G34" s="15"/>
      <c r="H34" s="15"/>
      <c r="I34" s="15"/>
      <c r="J34" s="15">
        <v>1</v>
      </c>
      <c r="K34" s="15"/>
      <c r="L34" s="15"/>
      <c r="M34" s="15"/>
      <c r="N34" s="15"/>
      <c r="O34" s="15"/>
      <c r="P34" s="15"/>
      <c r="Q34" s="4">
        <f t="shared" si="0"/>
        <v>1</v>
      </c>
      <c r="R34" s="25"/>
    </row>
    <row r="35" spans="1:18" ht="32.25" thickBot="1" x14ac:dyDescent="0.3">
      <c r="A35" s="16" t="s">
        <v>151</v>
      </c>
      <c r="B35" s="18">
        <v>45078</v>
      </c>
      <c r="C35" s="24" t="s">
        <v>27</v>
      </c>
      <c r="D35" s="16" t="s">
        <v>152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95.25" thickBot="1" x14ac:dyDescent="0.3">
      <c r="A36" s="16" t="s">
        <v>153</v>
      </c>
      <c r="B36" s="18">
        <v>45200</v>
      </c>
      <c r="C36" s="24" t="s">
        <v>51</v>
      </c>
      <c r="D36" s="16" t="s">
        <v>154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 t="s">
        <v>405</v>
      </c>
    </row>
    <row r="37" spans="1:18" ht="63.75" thickBot="1" x14ac:dyDescent="0.3">
      <c r="A37" s="16" t="s">
        <v>155</v>
      </c>
      <c r="B37" s="18">
        <v>44621</v>
      </c>
      <c r="C37" s="24" t="s">
        <v>84</v>
      </c>
      <c r="D37" s="16" t="s">
        <v>156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 t="s">
        <v>406</v>
      </c>
    </row>
    <row r="38" spans="1:18" ht="32.25" thickBot="1" x14ac:dyDescent="0.3">
      <c r="A38" s="16" t="s">
        <v>157</v>
      </c>
      <c r="B38" s="18">
        <v>45471</v>
      </c>
      <c r="C38" s="24" t="s">
        <v>84</v>
      </c>
      <c r="D38" s="16" t="s">
        <v>156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5" thickBot="1" x14ac:dyDescent="0.3">
      <c r="A39" s="16" t="s">
        <v>158</v>
      </c>
      <c r="B39" s="18">
        <v>45408</v>
      </c>
      <c r="C39" s="24" t="s">
        <v>62</v>
      </c>
      <c r="D39" s="16" t="s">
        <v>159</v>
      </c>
      <c r="E39" s="15"/>
      <c r="F39" s="15"/>
      <c r="G39" s="15"/>
      <c r="H39" s="15">
        <v>1</v>
      </c>
      <c r="I39" s="15">
        <v>1</v>
      </c>
      <c r="J39" s="15"/>
      <c r="K39" s="15"/>
      <c r="L39" s="15"/>
      <c r="M39" s="15"/>
      <c r="N39" s="15"/>
      <c r="O39" s="15"/>
      <c r="P39" s="15"/>
      <c r="Q39" s="4">
        <f t="shared" si="0"/>
        <v>2</v>
      </c>
      <c r="R39" s="25"/>
    </row>
    <row r="40" spans="1:18" ht="16.5" thickBot="1" x14ac:dyDescent="0.3">
      <c r="A40" s="16" t="s">
        <v>160</v>
      </c>
      <c r="B40" s="18">
        <v>45471</v>
      </c>
      <c r="C40" s="24" t="s">
        <v>62</v>
      </c>
      <c r="D40" s="16" t="s">
        <v>159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5" thickBot="1" x14ac:dyDescent="0.3">
      <c r="A41" s="16" t="s">
        <v>161</v>
      </c>
      <c r="B41" s="18">
        <v>45471</v>
      </c>
      <c r="C41" s="24" t="s">
        <v>62</v>
      </c>
      <c r="D41" s="16" t="s">
        <v>159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5" thickBot="1" x14ac:dyDescent="0.3">
      <c r="A42" s="16" t="s">
        <v>162</v>
      </c>
      <c r="B42" s="18">
        <v>45471</v>
      </c>
      <c r="C42" s="24" t="s">
        <v>62</v>
      </c>
      <c r="D42" s="16" t="s">
        <v>159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32.25" thickBot="1" x14ac:dyDescent="0.3">
      <c r="A43" s="16" t="s">
        <v>163</v>
      </c>
      <c r="B43" s="18">
        <v>43831</v>
      </c>
      <c r="C43" s="24" t="s">
        <v>61</v>
      </c>
      <c r="D43" s="16" t="s">
        <v>164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407</v>
      </c>
    </row>
    <row r="44" spans="1:18" ht="79.5" thickBot="1" x14ac:dyDescent="0.3">
      <c r="A44" s="16" t="s">
        <v>165</v>
      </c>
      <c r="B44" s="18">
        <v>45108</v>
      </c>
      <c r="C44" s="24" t="s">
        <v>38</v>
      </c>
      <c r="D44" s="16" t="s">
        <v>166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 t="s">
        <v>408</v>
      </c>
    </row>
    <row r="45" spans="1:18" ht="32.25" thickBot="1" x14ac:dyDescent="0.3">
      <c r="A45" s="16" t="s">
        <v>167</v>
      </c>
      <c r="B45" s="18">
        <v>44317</v>
      </c>
      <c r="C45" s="24" t="s">
        <v>35</v>
      </c>
      <c r="D45" s="16" t="s">
        <v>168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79.5" thickBot="1" x14ac:dyDescent="0.3">
      <c r="A46" s="16" t="s">
        <v>169</v>
      </c>
      <c r="B46" s="18">
        <v>45108</v>
      </c>
      <c r="C46" s="24" t="s">
        <v>29</v>
      </c>
      <c r="D46" s="16" t="s">
        <v>170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 t="s">
        <v>408</v>
      </c>
    </row>
    <row r="47" spans="1:18" ht="32.25" thickBot="1" x14ac:dyDescent="0.3">
      <c r="A47" s="16" t="s">
        <v>171</v>
      </c>
      <c r="B47" s="18">
        <v>43831</v>
      </c>
      <c r="C47" s="24" t="s">
        <v>44</v>
      </c>
      <c r="D47" s="16" t="s">
        <v>172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407</v>
      </c>
    </row>
    <row r="48" spans="1:18" ht="32.25" thickBot="1" x14ac:dyDescent="0.3">
      <c r="A48" s="16" t="s">
        <v>173</v>
      </c>
      <c r="B48" s="18">
        <v>44774</v>
      </c>
      <c r="C48" s="24" t="s">
        <v>35</v>
      </c>
      <c r="D48" s="16" t="s">
        <v>174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79.5" thickBot="1" x14ac:dyDescent="0.3">
      <c r="A49" s="16" t="s">
        <v>175</v>
      </c>
      <c r="B49" s="18">
        <v>45218</v>
      </c>
      <c r="C49" s="24" t="s">
        <v>45</v>
      </c>
      <c r="D49" s="16" t="s">
        <v>176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 t="s">
        <v>409</v>
      </c>
    </row>
    <row r="50" spans="1:18" ht="79.5" thickBot="1" x14ac:dyDescent="0.3">
      <c r="A50" s="16" t="s">
        <v>177</v>
      </c>
      <c r="B50" s="18">
        <v>44953</v>
      </c>
      <c r="C50" s="24" t="s">
        <v>42</v>
      </c>
      <c r="D50" s="16" t="s">
        <v>178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 t="s">
        <v>410</v>
      </c>
    </row>
    <row r="51" spans="1:18" ht="32.25" thickBot="1" x14ac:dyDescent="0.3">
      <c r="A51" s="16" t="s">
        <v>179</v>
      </c>
      <c r="B51" s="18">
        <v>45247</v>
      </c>
      <c r="C51" s="24" t="s">
        <v>37</v>
      </c>
      <c r="D51" s="16" t="s">
        <v>180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5" thickBot="1" x14ac:dyDescent="0.3">
      <c r="A52" s="16" t="s">
        <v>181</v>
      </c>
      <c r="B52" s="18">
        <v>44986</v>
      </c>
      <c r="C52" s="24" t="s">
        <v>65</v>
      </c>
      <c r="D52" s="16" t="s">
        <v>182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2.25" thickBot="1" x14ac:dyDescent="0.3">
      <c r="A53" s="16" t="s">
        <v>183</v>
      </c>
      <c r="B53" s="18">
        <v>45345</v>
      </c>
      <c r="C53" s="24" t="s">
        <v>81</v>
      </c>
      <c r="D53" s="16" t="s">
        <v>184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2.25" thickBot="1" x14ac:dyDescent="0.3">
      <c r="A54" s="16" t="s">
        <v>185</v>
      </c>
      <c r="B54" s="18">
        <v>43922</v>
      </c>
      <c r="C54" s="24" t="s">
        <v>59</v>
      </c>
      <c r="D54" s="16" t="s">
        <v>186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2.25" thickBot="1" x14ac:dyDescent="0.3">
      <c r="A55" s="16" t="s">
        <v>187</v>
      </c>
      <c r="B55" s="18">
        <v>44835</v>
      </c>
      <c r="C55" s="24" t="s">
        <v>59</v>
      </c>
      <c r="D55" s="16" t="s">
        <v>186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79.5" thickBot="1" x14ac:dyDescent="0.3">
      <c r="A56" s="16" t="s">
        <v>188</v>
      </c>
      <c r="B56" s="18">
        <v>45275</v>
      </c>
      <c r="C56" s="24" t="s">
        <v>56</v>
      </c>
      <c r="D56" s="16" t="s">
        <v>189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 t="s">
        <v>411</v>
      </c>
    </row>
    <row r="57" spans="1:18" ht="32.25" thickBot="1" x14ac:dyDescent="0.3">
      <c r="A57" s="16" t="s">
        <v>190</v>
      </c>
      <c r="B57" s="18">
        <v>43831</v>
      </c>
      <c r="C57" s="24" t="s">
        <v>44</v>
      </c>
      <c r="D57" s="16" t="s">
        <v>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 t="s">
        <v>407</v>
      </c>
    </row>
    <row r="58" spans="1:18" ht="32.25" thickBot="1" x14ac:dyDescent="0.3">
      <c r="A58" s="16" t="s">
        <v>192</v>
      </c>
      <c r="B58" s="18">
        <v>44835</v>
      </c>
      <c r="C58" s="24" t="s">
        <v>18</v>
      </c>
      <c r="D58" s="16" t="s">
        <v>193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2.25" thickBot="1" x14ac:dyDescent="0.3">
      <c r="A59" s="16" t="s">
        <v>194</v>
      </c>
      <c r="B59" s="18">
        <v>45078</v>
      </c>
      <c r="C59" s="24" t="s">
        <v>56</v>
      </c>
      <c r="D59" s="16" t="s">
        <v>195</v>
      </c>
      <c r="E59" s="15"/>
      <c r="F59" s="15"/>
      <c r="G59" s="15"/>
      <c r="H59" s="15">
        <v>1</v>
      </c>
      <c r="I59" s="15"/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2.25" thickBot="1" x14ac:dyDescent="0.3">
      <c r="A60" s="16" t="s">
        <v>196</v>
      </c>
      <c r="B60" s="18">
        <v>44378</v>
      </c>
      <c r="C60" s="24" t="s">
        <v>56</v>
      </c>
      <c r="D60" s="16" t="s">
        <v>195</v>
      </c>
      <c r="E60" s="15"/>
      <c r="F60" s="15"/>
      <c r="G60" s="15"/>
      <c r="H60" s="15">
        <v>1</v>
      </c>
      <c r="I60" s="15"/>
      <c r="J60" s="15"/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2.25" thickBot="1" x14ac:dyDescent="0.3">
      <c r="A61" s="16" t="s">
        <v>452</v>
      </c>
      <c r="B61" s="18">
        <v>45527</v>
      </c>
      <c r="C61" s="24" t="s">
        <v>20</v>
      </c>
      <c r="D61" s="16" t="s">
        <v>453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 t="s">
        <v>197</v>
      </c>
      <c r="B62" s="18">
        <v>45078</v>
      </c>
      <c r="C62" s="24" t="s">
        <v>64</v>
      </c>
      <c r="D62" s="16" t="s">
        <v>198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48" thickBot="1" x14ac:dyDescent="0.3">
      <c r="A63" s="16" t="s">
        <v>199</v>
      </c>
      <c r="B63" s="18">
        <v>44197</v>
      </c>
      <c r="C63" s="24" t="s">
        <v>19</v>
      </c>
      <c r="D63" s="16" t="s">
        <v>200</v>
      </c>
      <c r="E63" s="15"/>
      <c r="F63" s="15"/>
      <c r="G63" s="15"/>
      <c r="H63" s="15">
        <v>1</v>
      </c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95.25" thickBot="1" x14ac:dyDescent="0.3">
      <c r="A64" s="16" t="s">
        <v>201</v>
      </c>
      <c r="B64" s="18">
        <v>44743</v>
      </c>
      <c r="C64" s="24" t="s">
        <v>34</v>
      </c>
      <c r="D64" s="16" t="s">
        <v>202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 t="s">
        <v>412</v>
      </c>
    </row>
    <row r="65" spans="1:18" ht="95.25" thickBot="1" x14ac:dyDescent="0.3">
      <c r="A65" s="16" t="s">
        <v>203</v>
      </c>
      <c r="B65" s="18">
        <v>45306</v>
      </c>
      <c r="C65" s="24" t="s">
        <v>23</v>
      </c>
      <c r="D65" s="16" t="s">
        <v>204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 t="s">
        <v>413</v>
      </c>
    </row>
    <row r="66" spans="1:18" ht="32.25" thickBot="1" x14ac:dyDescent="0.3">
      <c r="A66" s="16" t="s">
        <v>205</v>
      </c>
      <c r="B66" s="18">
        <v>44197</v>
      </c>
      <c r="C66" s="24" t="s">
        <v>19</v>
      </c>
      <c r="D66" s="16" t="s">
        <v>206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 t="s">
        <v>207</v>
      </c>
      <c r="B67" s="18">
        <v>45078</v>
      </c>
      <c r="C67" s="24" t="s">
        <v>64</v>
      </c>
      <c r="D67" s="16" t="s">
        <v>208</v>
      </c>
      <c r="E67" s="15"/>
      <c r="F67" s="15"/>
      <c r="G67" s="15"/>
      <c r="H67" s="15"/>
      <c r="I67" s="15"/>
      <c r="J67" s="15">
        <v>1</v>
      </c>
      <c r="K67" s="15"/>
      <c r="L67" s="15"/>
      <c r="M67" s="15"/>
      <c r="N67" s="15"/>
      <c r="O67" s="15"/>
      <c r="P67" s="15"/>
      <c r="Q67" s="4">
        <f t="shared" si="0"/>
        <v>1</v>
      </c>
      <c r="R67" s="25"/>
    </row>
    <row r="68" spans="1:18" ht="32.25" thickBot="1" x14ac:dyDescent="0.3">
      <c r="A68" s="16" t="s">
        <v>209</v>
      </c>
      <c r="B68" s="18">
        <v>44682</v>
      </c>
      <c r="C68" s="24" t="s">
        <v>19</v>
      </c>
      <c r="D68" s="16" t="s">
        <v>210</v>
      </c>
      <c r="E68" s="15">
        <v>1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/>
    </row>
    <row r="69" spans="1:18" ht="32.25" thickBot="1" x14ac:dyDescent="0.3">
      <c r="A69" s="16" t="s">
        <v>211</v>
      </c>
      <c r="B69" s="18">
        <v>45317</v>
      </c>
      <c r="C69" s="24" t="s">
        <v>31</v>
      </c>
      <c r="D69" s="16" t="s">
        <v>212</v>
      </c>
      <c r="E69" s="15"/>
      <c r="F69" s="15"/>
      <c r="G69" s="15"/>
      <c r="H69" s="15">
        <v>1</v>
      </c>
      <c r="I69" s="15"/>
      <c r="J69" s="15"/>
      <c r="K69" s="15"/>
      <c r="L69" s="15"/>
      <c r="M69" s="15"/>
      <c r="N69" s="15"/>
      <c r="O69" s="15"/>
      <c r="P69" s="15"/>
      <c r="Q69" s="4">
        <f t="shared" si="1"/>
        <v>1</v>
      </c>
      <c r="R69" s="25"/>
    </row>
    <row r="70" spans="1:18" ht="32.25" thickBot="1" x14ac:dyDescent="0.3">
      <c r="A70" s="16" t="s">
        <v>213</v>
      </c>
      <c r="B70" s="18">
        <v>45317</v>
      </c>
      <c r="C70" s="24" t="s">
        <v>31</v>
      </c>
      <c r="D70" s="16" t="s">
        <v>212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32.25" thickBot="1" x14ac:dyDescent="0.3">
      <c r="A71" s="16" t="s">
        <v>214</v>
      </c>
      <c r="B71" s="18">
        <v>45078</v>
      </c>
      <c r="C71" s="24" t="s">
        <v>32</v>
      </c>
      <c r="D71" s="16" t="s">
        <v>215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32.25" thickBot="1" x14ac:dyDescent="0.3">
      <c r="A72" s="16" t="s">
        <v>216</v>
      </c>
      <c r="B72" s="18">
        <v>45078</v>
      </c>
      <c r="C72" s="24" t="s">
        <v>32</v>
      </c>
      <c r="D72" s="16" t="s">
        <v>215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2.25" thickBot="1" x14ac:dyDescent="0.3">
      <c r="A73" s="16" t="s">
        <v>432</v>
      </c>
      <c r="B73" s="18">
        <v>45499</v>
      </c>
      <c r="C73" s="24" t="s">
        <v>31</v>
      </c>
      <c r="D73" s="16" t="s">
        <v>433</v>
      </c>
      <c r="E73" s="15">
        <v>1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2.25" thickBot="1" x14ac:dyDescent="0.3">
      <c r="A74" s="16" t="s">
        <v>458</v>
      </c>
      <c r="B74" s="18">
        <v>45527</v>
      </c>
      <c r="C74" s="24" t="s">
        <v>31</v>
      </c>
      <c r="D74" s="16" t="s">
        <v>433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32.25" thickBot="1" x14ac:dyDescent="0.3">
      <c r="A75" s="16" t="s">
        <v>217</v>
      </c>
      <c r="B75" s="18">
        <v>45191</v>
      </c>
      <c r="C75" s="24" t="s">
        <v>81</v>
      </c>
      <c r="D75" s="16" t="s">
        <v>218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32.25" thickBot="1" x14ac:dyDescent="0.3">
      <c r="A76" s="16" t="s">
        <v>122</v>
      </c>
      <c r="B76" s="18">
        <v>45130</v>
      </c>
      <c r="C76" s="24" t="s">
        <v>48</v>
      </c>
      <c r="D76" s="16" t="s">
        <v>219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32.25" thickBot="1" x14ac:dyDescent="0.3">
      <c r="A77" s="16" t="s">
        <v>220</v>
      </c>
      <c r="B77" s="18">
        <v>44927</v>
      </c>
      <c r="C77" s="24" t="s">
        <v>31</v>
      </c>
      <c r="D77" s="16" t="s">
        <v>221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32.25" thickBot="1" x14ac:dyDescent="0.3">
      <c r="A78" s="16" t="s">
        <v>222</v>
      </c>
      <c r="B78" s="18">
        <v>44288</v>
      </c>
      <c r="C78" s="24" t="s">
        <v>19</v>
      </c>
      <c r="D78" s="16" t="s">
        <v>223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32.25" thickBot="1" x14ac:dyDescent="0.3">
      <c r="A79" s="16" t="s">
        <v>477</v>
      </c>
      <c r="B79" s="18">
        <v>45618</v>
      </c>
      <c r="C79" s="24" t="s">
        <v>28</v>
      </c>
      <c r="D79" s="16" t="s">
        <v>478</v>
      </c>
      <c r="E79" s="15"/>
      <c r="F79" s="15"/>
      <c r="G79" s="15"/>
      <c r="H79" s="15"/>
      <c r="I79" s="15">
        <v>1</v>
      </c>
      <c r="J79" s="15"/>
      <c r="K79" s="15"/>
      <c r="L79" s="15"/>
      <c r="M79" s="15"/>
      <c r="N79" s="15"/>
      <c r="O79" s="15"/>
      <c r="P79" s="15"/>
      <c r="Q79" s="4">
        <f t="shared" si="1"/>
        <v>1</v>
      </c>
      <c r="R79" s="25"/>
    </row>
    <row r="80" spans="1:18" ht="32.25" thickBot="1" x14ac:dyDescent="0.3">
      <c r="A80" s="16" t="s">
        <v>438</v>
      </c>
      <c r="B80" s="18">
        <v>45499</v>
      </c>
      <c r="C80" s="24" t="s">
        <v>81</v>
      </c>
      <c r="D80" s="16" t="s">
        <v>439</v>
      </c>
      <c r="E80" s="15">
        <v>1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1</v>
      </c>
      <c r="R80" s="25"/>
    </row>
    <row r="81" spans="1:18" ht="111" thickBot="1" x14ac:dyDescent="0.3">
      <c r="A81" s="16" t="s">
        <v>224</v>
      </c>
      <c r="B81" s="18">
        <v>45170</v>
      </c>
      <c r="C81" s="24" t="s">
        <v>28</v>
      </c>
      <c r="D81" s="16" t="s">
        <v>225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 t="s">
        <v>414</v>
      </c>
    </row>
    <row r="82" spans="1:18" ht="32.25" thickBot="1" x14ac:dyDescent="0.3">
      <c r="A82" s="16" t="s">
        <v>226</v>
      </c>
      <c r="B82" s="18">
        <v>45345</v>
      </c>
      <c r="C82" s="24" t="s">
        <v>67</v>
      </c>
      <c r="D82" s="16" t="s">
        <v>227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95.25" thickBot="1" x14ac:dyDescent="0.3">
      <c r="A83" s="16" t="s">
        <v>228</v>
      </c>
      <c r="B83" s="18">
        <v>43831</v>
      </c>
      <c r="C83" s="24" t="s">
        <v>28</v>
      </c>
      <c r="D83" s="16" t="s">
        <v>229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 t="s">
        <v>415</v>
      </c>
    </row>
    <row r="84" spans="1:18" ht="32.25" thickBot="1" x14ac:dyDescent="0.3">
      <c r="A84" s="16" t="s">
        <v>454</v>
      </c>
      <c r="B84" s="18">
        <v>45527</v>
      </c>
      <c r="C84" s="24" t="s">
        <v>28</v>
      </c>
      <c r="D84" s="16" t="s">
        <v>455</v>
      </c>
      <c r="E84" s="15"/>
      <c r="F84" s="15">
        <v>1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1</v>
      </c>
      <c r="R84" s="25"/>
    </row>
    <row r="85" spans="1:18" ht="32.25" thickBot="1" x14ac:dyDescent="0.3">
      <c r="A85" s="16" t="s">
        <v>230</v>
      </c>
      <c r="B85" s="18">
        <v>44835</v>
      </c>
      <c r="C85" s="24" t="s">
        <v>60</v>
      </c>
      <c r="D85" s="16" t="s">
        <v>231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79.5" thickBot="1" x14ac:dyDescent="0.3">
      <c r="A86" s="16" t="s">
        <v>232</v>
      </c>
      <c r="B86" s="18">
        <v>44562</v>
      </c>
      <c r="C86" s="24" t="s">
        <v>28</v>
      </c>
      <c r="D86" s="16" t="s">
        <v>233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 t="s">
        <v>416</v>
      </c>
    </row>
    <row r="87" spans="1:18" ht="16.5" thickBot="1" x14ac:dyDescent="0.3">
      <c r="A87" s="16" t="s">
        <v>234</v>
      </c>
      <c r="B87" s="18">
        <v>44774</v>
      </c>
      <c r="C87" s="24" t="s">
        <v>40</v>
      </c>
      <c r="D87" s="16" t="s">
        <v>235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 t="s">
        <v>236</v>
      </c>
      <c r="B88" s="18">
        <v>45282</v>
      </c>
      <c r="C88" s="24" t="s">
        <v>40</v>
      </c>
      <c r="D88" s="16" t="s">
        <v>235</v>
      </c>
      <c r="E88" s="15"/>
      <c r="F88" s="15"/>
      <c r="G88" s="15"/>
      <c r="H88" s="15">
        <v>1</v>
      </c>
      <c r="I88" s="15"/>
      <c r="J88" s="15"/>
      <c r="K88" s="15"/>
      <c r="L88" s="15"/>
      <c r="M88" s="15"/>
      <c r="N88" s="15"/>
      <c r="O88" s="15"/>
      <c r="P88" s="15"/>
      <c r="Q88" s="4">
        <f t="shared" si="1"/>
        <v>1</v>
      </c>
      <c r="R88" s="25"/>
    </row>
    <row r="89" spans="1:18" ht="63.75" thickBot="1" x14ac:dyDescent="0.3">
      <c r="A89" s="16" t="s">
        <v>237</v>
      </c>
      <c r="B89" s="18">
        <v>45306</v>
      </c>
      <c r="C89" s="24" t="s">
        <v>22</v>
      </c>
      <c r="D89" s="16" t="s">
        <v>238</v>
      </c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 t="s">
        <v>417</v>
      </c>
    </row>
    <row r="90" spans="1:18" ht="111" thickBot="1" x14ac:dyDescent="0.3">
      <c r="A90" s="16" t="s">
        <v>239</v>
      </c>
      <c r="B90" s="18">
        <v>45306</v>
      </c>
      <c r="C90" s="24" t="s">
        <v>22</v>
      </c>
      <c r="D90" s="16" t="s">
        <v>240</v>
      </c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 t="s">
        <v>418</v>
      </c>
    </row>
    <row r="91" spans="1:18" ht="32.25" thickBot="1" x14ac:dyDescent="0.3">
      <c r="A91" s="16" t="s">
        <v>241</v>
      </c>
      <c r="B91" s="18">
        <v>44866</v>
      </c>
      <c r="C91" s="24" t="s">
        <v>19</v>
      </c>
      <c r="D91" s="16" t="s">
        <v>242</v>
      </c>
      <c r="E91" s="15">
        <v>1</v>
      </c>
      <c r="F91" s="15">
        <v>1</v>
      </c>
      <c r="G91" s="15">
        <v>1</v>
      </c>
      <c r="H91" s="15">
        <v>1</v>
      </c>
      <c r="I91" s="15"/>
      <c r="J91" s="15">
        <v>1</v>
      </c>
      <c r="K91" s="15"/>
      <c r="L91" s="15"/>
      <c r="M91" s="15"/>
      <c r="N91" s="15"/>
      <c r="O91" s="15"/>
      <c r="P91" s="15"/>
      <c r="Q91" s="4">
        <f t="shared" si="1"/>
        <v>5</v>
      </c>
      <c r="R91" s="25"/>
    </row>
    <row r="92" spans="1:18" ht="32.25" thickBot="1" x14ac:dyDescent="0.3">
      <c r="A92" s="16" t="s">
        <v>243</v>
      </c>
      <c r="B92" s="18">
        <v>45345</v>
      </c>
      <c r="C92" s="24" t="s">
        <v>19</v>
      </c>
      <c r="D92" s="16" t="s">
        <v>242</v>
      </c>
      <c r="E92" s="15"/>
      <c r="F92" s="15"/>
      <c r="G92" s="15"/>
      <c r="H92" s="15">
        <v>1</v>
      </c>
      <c r="I92" s="15"/>
      <c r="J92" s="15">
        <v>1</v>
      </c>
      <c r="K92" s="15"/>
      <c r="L92" s="15"/>
      <c r="M92" s="15"/>
      <c r="N92" s="15"/>
      <c r="O92" s="15"/>
      <c r="P92" s="15"/>
      <c r="Q92" s="4">
        <f t="shared" si="1"/>
        <v>2</v>
      </c>
      <c r="R92" s="25"/>
    </row>
    <row r="93" spans="1:18" ht="32.25" thickBot="1" x14ac:dyDescent="0.3">
      <c r="A93" s="16" t="s">
        <v>244</v>
      </c>
      <c r="B93" s="18">
        <v>45408</v>
      </c>
      <c r="C93" s="24" t="s">
        <v>19</v>
      </c>
      <c r="D93" s="16" t="s">
        <v>242</v>
      </c>
      <c r="E93" s="15"/>
      <c r="F93" s="15">
        <v>1</v>
      </c>
      <c r="G93" s="15">
        <v>1</v>
      </c>
      <c r="H93" s="15"/>
      <c r="I93" s="15">
        <v>1</v>
      </c>
      <c r="J93" s="15"/>
      <c r="K93" s="15"/>
      <c r="L93" s="15"/>
      <c r="M93" s="15"/>
      <c r="N93" s="15"/>
      <c r="O93" s="15"/>
      <c r="P93" s="15"/>
      <c r="Q93" s="4">
        <f t="shared" si="1"/>
        <v>3</v>
      </c>
      <c r="R93" s="25"/>
    </row>
    <row r="94" spans="1:18" ht="32.25" thickBot="1" x14ac:dyDescent="0.3">
      <c r="A94" s="16" t="s">
        <v>245</v>
      </c>
      <c r="B94" s="18">
        <v>45471</v>
      </c>
      <c r="C94" s="24" t="s">
        <v>19</v>
      </c>
      <c r="D94" s="16" t="s">
        <v>242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32.25" thickBot="1" x14ac:dyDescent="0.3">
      <c r="A95" s="16" t="s">
        <v>456</v>
      </c>
      <c r="B95" s="18">
        <v>45527</v>
      </c>
      <c r="C95" s="24" t="s">
        <v>19</v>
      </c>
      <c r="D95" s="16" t="s">
        <v>242</v>
      </c>
      <c r="E95" s="15"/>
      <c r="F95" s="15">
        <v>1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1</v>
      </c>
      <c r="R95" s="25"/>
    </row>
    <row r="96" spans="1:18" ht="32.25" thickBot="1" x14ac:dyDescent="0.3">
      <c r="A96" s="16" t="s">
        <v>484</v>
      </c>
      <c r="B96" s="18">
        <v>45646</v>
      </c>
      <c r="C96" s="24" t="s">
        <v>19</v>
      </c>
      <c r="D96" s="16" t="s">
        <v>242</v>
      </c>
      <c r="E96" s="15"/>
      <c r="F96" s="15"/>
      <c r="G96" s="15"/>
      <c r="H96" s="15"/>
      <c r="I96" s="15"/>
      <c r="J96" s="15">
        <v>1</v>
      </c>
      <c r="K96" s="15"/>
      <c r="L96" s="15"/>
      <c r="M96" s="15"/>
      <c r="N96" s="15"/>
      <c r="O96" s="15"/>
      <c r="P96" s="15"/>
      <c r="Q96" s="4">
        <f t="shared" si="1"/>
        <v>1</v>
      </c>
      <c r="R96" s="25"/>
    </row>
    <row r="97" spans="1:18" ht="32.25" thickBot="1" x14ac:dyDescent="0.3">
      <c r="A97" s="16" t="s">
        <v>473</v>
      </c>
      <c r="B97" s="18">
        <v>45590</v>
      </c>
      <c r="C97" s="24" t="s">
        <v>29</v>
      </c>
      <c r="D97" s="16" t="s">
        <v>475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32.25" thickBot="1" x14ac:dyDescent="0.3">
      <c r="A98" s="16" t="s">
        <v>474</v>
      </c>
      <c r="B98" s="18">
        <v>45590</v>
      </c>
      <c r="C98" s="24" t="s">
        <v>29</v>
      </c>
      <c r="D98" s="16" t="s">
        <v>475</v>
      </c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11" thickBot="1" x14ac:dyDescent="0.3">
      <c r="A99" s="16" t="s">
        <v>246</v>
      </c>
      <c r="B99" s="18">
        <v>45139</v>
      </c>
      <c r="C99" s="24" t="s">
        <v>51</v>
      </c>
      <c r="D99" s="16" t="s">
        <v>247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 t="s">
        <v>419</v>
      </c>
    </row>
    <row r="100" spans="1:18" ht="48" thickBot="1" x14ac:dyDescent="0.3">
      <c r="A100" s="16" t="s">
        <v>248</v>
      </c>
      <c r="B100" s="18">
        <v>43831</v>
      </c>
      <c r="C100" s="24" t="s">
        <v>84</v>
      </c>
      <c r="D100" s="16" t="s">
        <v>249</v>
      </c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 t="s">
        <v>420</v>
      </c>
    </row>
    <row r="101" spans="1:18" ht="32.25" thickBot="1" x14ac:dyDescent="0.3">
      <c r="A101" s="16" t="s">
        <v>250</v>
      </c>
      <c r="B101" s="18">
        <v>45226</v>
      </c>
      <c r="C101" s="24" t="s">
        <v>50</v>
      </c>
      <c r="D101" s="16" t="s">
        <v>251</v>
      </c>
      <c r="E101" s="15">
        <v>1</v>
      </c>
      <c r="F101" s="15"/>
      <c r="G101" s="15">
        <v>1</v>
      </c>
      <c r="H101" s="15">
        <v>1</v>
      </c>
      <c r="I101" s="15">
        <v>1</v>
      </c>
      <c r="J101" s="15"/>
      <c r="K101" s="15"/>
      <c r="L101" s="15"/>
      <c r="M101" s="15"/>
      <c r="N101" s="15"/>
      <c r="O101" s="15"/>
      <c r="P101" s="15"/>
      <c r="Q101" s="4">
        <f t="shared" si="1"/>
        <v>4</v>
      </c>
      <c r="R101" s="25"/>
    </row>
    <row r="102" spans="1:18" ht="32.25" thickBot="1" x14ac:dyDescent="0.3">
      <c r="A102" s="16" t="s">
        <v>252</v>
      </c>
      <c r="B102" s="18">
        <v>44986</v>
      </c>
      <c r="C102" s="24" t="s">
        <v>50</v>
      </c>
      <c r="D102" s="16" t="s">
        <v>253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32.25" thickBot="1" x14ac:dyDescent="0.3">
      <c r="A103" s="16" t="s">
        <v>471</v>
      </c>
      <c r="B103" s="18">
        <v>45590</v>
      </c>
      <c r="C103" s="24" t="s">
        <v>18</v>
      </c>
      <c r="D103" s="16" t="s">
        <v>472</v>
      </c>
      <c r="E103" s="15"/>
      <c r="F103" s="15"/>
      <c r="G103" s="15"/>
      <c r="H103" s="15">
        <v>1</v>
      </c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1</v>
      </c>
      <c r="R103" s="25"/>
    </row>
    <row r="104" spans="1:18" ht="32.25" thickBot="1" x14ac:dyDescent="0.3">
      <c r="A104" s="16" t="s">
        <v>254</v>
      </c>
      <c r="B104" s="18">
        <v>44166</v>
      </c>
      <c r="C104" s="24" t="s">
        <v>19</v>
      </c>
      <c r="D104" s="16" t="s">
        <v>255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63.75" thickBot="1" x14ac:dyDescent="0.3">
      <c r="A105" s="16" t="s">
        <v>256</v>
      </c>
      <c r="B105" s="18">
        <v>45444</v>
      </c>
      <c r="C105" s="24" t="s">
        <v>66</v>
      </c>
      <c r="D105" s="16" t="s">
        <v>257</v>
      </c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 t="s">
        <v>404</v>
      </c>
    </row>
    <row r="106" spans="1:18" ht="32.25" thickBot="1" x14ac:dyDescent="0.3">
      <c r="A106" s="16" t="s">
        <v>258</v>
      </c>
      <c r="B106" s="18">
        <v>44958</v>
      </c>
      <c r="C106" s="24" t="s">
        <v>31</v>
      </c>
      <c r="D106" s="16" t="s">
        <v>259</v>
      </c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63.75" thickBot="1" x14ac:dyDescent="0.3">
      <c r="A107" s="16" t="s">
        <v>260</v>
      </c>
      <c r="B107" s="18">
        <v>44105</v>
      </c>
      <c r="C107" s="24" t="s">
        <v>21</v>
      </c>
      <c r="D107" s="16" t="s">
        <v>261</v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 t="s">
        <v>421</v>
      </c>
    </row>
    <row r="108" spans="1:18" ht="16.5" thickBot="1" x14ac:dyDescent="0.3">
      <c r="A108" s="16" t="s">
        <v>262</v>
      </c>
      <c r="B108" s="18">
        <v>44621</v>
      </c>
      <c r="C108" s="24" t="s">
        <v>65</v>
      </c>
      <c r="D108" s="16" t="s">
        <v>261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79.5" thickBot="1" x14ac:dyDescent="0.3">
      <c r="A109" s="16" t="s">
        <v>263</v>
      </c>
      <c r="B109" s="18">
        <v>45261</v>
      </c>
      <c r="C109" s="24" t="s">
        <v>81</v>
      </c>
      <c r="D109" s="16" t="s">
        <v>264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 t="s">
        <v>422</v>
      </c>
    </row>
    <row r="110" spans="1:18" ht="48" thickBot="1" x14ac:dyDescent="0.3">
      <c r="A110" s="16" t="s">
        <v>441</v>
      </c>
      <c r="B110" s="18">
        <v>45499</v>
      </c>
      <c r="C110" s="24" t="s">
        <v>20</v>
      </c>
      <c r="D110" s="16" t="s">
        <v>440</v>
      </c>
      <c r="E110" s="15"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1</v>
      </c>
      <c r="R110" s="25"/>
    </row>
    <row r="111" spans="1:18" ht="63.75" thickBot="1" x14ac:dyDescent="0.3">
      <c r="A111" s="16" t="s">
        <v>265</v>
      </c>
      <c r="B111" s="18">
        <v>45261</v>
      </c>
      <c r="C111" s="24" t="s">
        <v>21</v>
      </c>
      <c r="D111" s="16" t="s">
        <v>266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 t="s">
        <v>423</v>
      </c>
    </row>
    <row r="112" spans="1:18" ht="32.25" thickBot="1" x14ac:dyDescent="0.3">
      <c r="A112" s="16" t="s">
        <v>267</v>
      </c>
      <c r="B112" s="18">
        <v>43922</v>
      </c>
      <c r="C112" s="24" t="s">
        <v>18</v>
      </c>
      <c r="D112" s="16" t="s">
        <v>268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32.25" thickBot="1" x14ac:dyDescent="0.3">
      <c r="A113" s="16" t="s">
        <v>269</v>
      </c>
      <c r="B113" s="18">
        <v>45047</v>
      </c>
      <c r="C113" s="24" t="s">
        <v>18</v>
      </c>
      <c r="D113" s="16" t="s">
        <v>268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32.25" thickBot="1" x14ac:dyDescent="0.3">
      <c r="A114" s="16" t="s">
        <v>270</v>
      </c>
      <c r="B114" s="18">
        <v>45191</v>
      </c>
      <c r="C114" s="24" t="s">
        <v>18</v>
      </c>
      <c r="D114" s="16" t="s">
        <v>268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32.25" thickBot="1" x14ac:dyDescent="0.3">
      <c r="A115" s="16" t="s">
        <v>271</v>
      </c>
      <c r="B115" s="18">
        <v>45191</v>
      </c>
      <c r="C115" s="24" t="s">
        <v>18</v>
      </c>
      <c r="D115" s="16" t="s">
        <v>268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32.25" thickBot="1" x14ac:dyDescent="0.3">
      <c r="A116" s="16" t="s">
        <v>272</v>
      </c>
      <c r="B116" s="18">
        <v>44562</v>
      </c>
      <c r="C116" s="24" t="s">
        <v>50</v>
      </c>
      <c r="D116" s="16" t="s">
        <v>273</v>
      </c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32.25" thickBot="1" x14ac:dyDescent="0.3">
      <c r="A117" s="16" t="s">
        <v>274</v>
      </c>
      <c r="B117" s="18">
        <v>43922</v>
      </c>
      <c r="C117" s="24" t="s">
        <v>40</v>
      </c>
      <c r="D117" s="16" t="s">
        <v>275</v>
      </c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32.25" thickBot="1" x14ac:dyDescent="0.3">
      <c r="A118" s="16" t="s">
        <v>276</v>
      </c>
      <c r="B118" s="18">
        <v>44713</v>
      </c>
      <c r="C118" s="24" t="s">
        <v>84</v>
      </c>
      <c r="D118" s="16" t="s">
        <v>277</v>
      </c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32.25" thickBot="1" x14ac:dyDescent="0.3">
      <c r="A119" s="16" t="s">
        <v>278</v>
      </c>
      <c r="B119" s="18">
        <v>44986</v>
      </c>
      <c r="C119" s="24" t="s">
        <v>84</v>
      </c>
      <c r="D119" s="16" t="s">
        <v>277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32.25" thickBot="1" x14ac:dyDescent="0.3">
      <c r="A120" s="16" t="s">
        <v>279</v>
      </c>
      <c r="B120" s="18">
        <v>44593</v>
      </c>
      <c r="C120" s="24" t="s">
        <v>84</v>
      </c>
      <c r="D120" s="16" t="s">
        <v>277</v>
      </c>
      <c r="E120" s="15"/>
      <c r="F120" s="15">
        <v>1</v>
      </c>
      <c r="G120" s="15"/>
      <c r="H120" s="15"/>
      <c r="I120" s="15"/>
      <c r="J120" s="15">
        <v>1</v>
      </c>
      <c r="K120" s="15"/>
      <c r="L120" s="15"/>
      <c r="M120" s="15"/>
      <c r="N120" s="15"/>
      <c r="O120" s="15"/>
      <c r="P120" s="15"/>
      <c r="Q120" s="4">
        <f t="shared" si="1"/>
        <v>2</v>
      </c>
      <c r="R120" s="25"/>
    </row>
    <row r="121" spans="1:18" ht="32.25" thickBot="1" x14ac:dyDescent="0.3">
      <c r="A121" s="16" t="s">
        <v>463</v>
      </c>
      <c r="B121" s="18">
        <v>45527</v>
      </c>
      <c r="C121" s="24" t="s">
        <v>84</v>
      </c>
      <c r="D121" s="16" t="s">
        <v>277</v>
      </c>
      <c r="E121" s="15"/>
      <c r="F121" s="15">
        <v>1</v>
      </c>
      <c r="G121" s="15"/>
      <c r="H121" s="15"/>
      <c r="I121" s="15">
        <v>1</v>
      </c>
      <c r="J121" s="15">
        <v>1</v>
      </c>
      <c r="K121" s="15"/>
      <c r="L121" s="15"/>
      <c r="M121" s="15"/>
      <c r="N121" s="15"/>
      <c r="O121" s="15"/>
      <c r="P121" s="15"/>
      <c r="Q121" s="4">
        <f t="shared" si="1"/>
        <v>3</v>
      </c>
      <c r="R121" s="25"/>
    </row>
    <row r="122" spans="1:18" ht="32.25" thickBot="1" x14ac:dyDescent="0.3">
      <c r="A122" s="16" t="s">
        <v>476</v>
      </c>
      <c r="B122" s="18">
        <v>45618</v>
      </c>
      <c r="C122" s="24" t="s">
        <v>84</v>
      </c>
      <c r="D122" s="16" t="s">
        <v>277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32.25" thickBot="1" x14ac:dyDescent="0.3">
      <c r="A123" s="16" t="s">
        <v>479</v>
      </c>
      <c r="B123" s="18">
        <v>45618</v>
      </c>
      <c r="C123" s="24" t="s">
        <v>84</v>
      </c>
      <c r="D123" s="16" t="s">
        <v>277</v>
      </c>
      <c r="E123" s="15"/>
      <c r="F123" s="15"/>
      <c r="G123" s="15"/>
      <c r="H123" s="15"/>
      <c r="I123" s="15">
        <v>1</v>
      </c>
      <c r="J123" s="15"/>
      <c r="K123" s="15"/>
      <c r="L123" s="15"/>
      <c r="M123" s="15"/>
      <c r="N123" s="15"/>
      <c r="O123" s="15"/>
      <c r="P123" s="15"/>
      <c r="Q123" s="4">
        <f t="shared" si="1"/>
        <v>1</v>
      </c>
      <c r="R123" s="25"/>
    </row>
    <row r="124" spans="1:18" ht="32.25" thickBot="1" x14ac:dyDescent="0.3">
      <c r="A124" s="16" t="s">
        <v>280</v>
      </c>
      <c r="B124" s="18">
        <v>45191</v>
      </c>
      <c r="C124" s="24" t="s">
        <v>19</v>
      </c>
      <c r="D124" s="16" t="s">
        <v>281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32.25" thickBot="1" x14ac:dyDescent="0.3">
      <c r="A125" s="16" t="s">
        <v>282</v>
      </c>
      <c r="B125" s="18">
        <v>44228</v>
      </c>
      <c r="C125" s="24" t="s">
        <v>19</v>
      </c>
      <c r="D125" s="16" t="s">
        <v>281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 t="s">
        <v>283</v>
      </c>
      <c r="B126" s="18">
        <v>44621</v>
      </c>
      <c r="C126" s="24" t="s">
        <v>74</v>
      </c>
      <c r="D126" s="16" t="s">
        <v>284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 t="s">
        <v>285</v>
      </c>
      <c r="B127" s="18">
        <v>43922</v>
      </c>
      <c r="C127" s="24" t="s">
        <v>74</v>
      </c>
      <c r="D127" s="16" t="s">
        <v>284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 t="s">
        <v>286</v>
      </c>
      <c r="B128" s="18">
        <v>44501</v>
      </c>
      <c r="C128" s="24" t="s">
        <v>74</v>
      </c>
      <c r="D128" s="16" t="s">
        <v>284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 t="s">
        <v>287</v>
      </c>
      <c r="B129" s="18">
        <v>44501</v>
      </c>
      <c r="C129" s="24" t="s">
        <v>74</v>
      </c>
      <c r="D129" s="16" t="s">
        <v>284</v>
      </c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 t="s">
        <v>288</v>
      </c>
      <c r="B130" s="18">
        <v>44774</v>
      </c>
      <c r="C130" s="24" t="s">
        <v>74</v>
      </c>
      <c r="D130" s="16" t="s">
        <v>284</v>
      </c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 t="s">
        <v>289</v>
      </c>
      <c r="B131" s="18">
        <v>43922</v>
      </c>
      <c r="C131" s="24" t="s">
        <v>74</v>
      </c>
      <c r="D131" s="16" t="s">
        <v>284</v>
      </c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 t="s">
        <v>290</v>
      </c>
      <c r="B132" s="18">
        <v>45191</v>
      </c>
      <c r="C132" s="24" t="s">
        <v>74</v>
      </c>
      <c r="D132" s="16" t="s">
        <v>284</v>
      </c>
      <c r="E132" s="15"/>
      <c r="F132" s="15"/>
      <c r="G132" s="15"/>
      <c r="H132" s="15">
        <v>1</v>
      </c>
      <c r="I132" s="15">
        <v>1</v>
      </c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2</v>
      </c>
      <c r="R132" s="25"/>
    </row>
    <row r="133" spans="1:18" ht="16.5" thickBot="1" x14ac:dyDescent="0.3">
      <c r="A133" s="16" t="s">
        <v>291</v>
      </c>
      <c r="B133" s="18">
        <v>45191</v>
      </c>
      <c r="C133" s="24" t="s">
        <v>74</v>
      </c>
      <c r="D133" s="16" t="s">
        <v>284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 t="s">
        <v>292</v>
      </c>
      <c r="B134" s="18">
        <v>45247</v>
      </c>
      <c r="C134" s="24" t="s">
        <v>74</v>
      </c>
      <c r="D134" s="16" t="s">
        <v>284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 t="s">
        <v>293</v>
      </c>
      <c r="B135" s="18">
        <v>45247</v>
      </c>
      <c r="C135" s="24" t="s">
        <v>74</v>
      </c>
      <c r="D135" s="16" t="s">
        <v>284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63.75" thickBot="1" x14ac:dyDescent="0.3">
      <c r="A136" s="16" t="s">
        <v>294</v>
      </c>
      <c r="B136" s="18">
        <v>45170</v>
      </c>
      <c r="C136" s="24" t="s">
        <v>74</v>
      </c>
      <c r="D136" s="16" t="s">
        <v>284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 t="s">
        <v>424</v>
      </c>
    </row>
    <row r="137" spans="1:18" ht="63.75" thickBot="1" x14ac:dyDescent="0.3">
      <c r="A137" s="16" t="s">
        <v>295</v>
      </c>
      <c r="B137" s="18">
        <v>44835</v>
      </c>
      <c r="C137" s="24" t="s">
        <v>74</v>
      </c>
      <c r="D137" s="16" t="s">
        <v>284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 t="s">
        <v>424</v>
      </c>
    </row>
    <row r="138" spans="1:18" ht="16.5" thickBot="1" x14ac:dyDescent="0.3">
      <c r="A138" s="16" t="s">
        <v>296</v>
      </c>
      <c r="B138" s="18">
        <v>45317</v>
      </c>
      <c r="C138" s="24" t="s">
        <v>75</v>
      </c>
      <c r="D138" s="16" t="s">
        <v>284</v>
      </c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 t="s">
        <v>297</v>
      </c>
      <c r="B139" s="18">
        <v>45380</v>
      </c>
      <c r="C139" s="24" t="s">
        <v>74</v>
      </c>
      <c r="D139" s="16" t="s">
        <v>284</v>
      </c>
      <c r="E139" s="15"/>
      <c r="F139" s="15">
        <v>1</v>
      </c>
      <c r="G139" s="15">
        <v>1</v>
      </c>
      <c r="H139" s="15">
        <v>1</v>
      </c>
      <c r="I139" s="15">
        <v>1</v>
      </c>
      <c r="J139" s="15"/>
      <c r="K139" s="15"/>
      <c r="L139" s="15"/>
      <c r="M139" s="15"/>
      <c r="N139" s="15"/>
      <c r="O139" s="15"/>
      <c r="P139" s="15"/>
      <c r="Q139" s="4">
        <f t="shared" si="2"/>
        <v>4</v>
      </c>
      <c r="R139" s="25"/>
    </row>
    <row r="140" spans="1:18" ht="16.5" thickBot="1" x14ac:dyDescent="0.3">
      <c r="A140" s="16" t="s">
        <v>298</v>
      </c>
      <c r="B140" s="18">
        <v>45408</v>
      </c>
      <c r="C140" s="24" t="s">
        <v>74</v>
      </c>
      <c r="D140" s="16" t="s">
        <v>284</v>
      </c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 t="s">
        <v>457</v>
      </c>
      <c r="B141" s="18">
        <v>45527</v>
      </c>
      <c r="C141" s="24" t="s">
        <v>74</v>
      </c>
      <c r="D141" s="16" t="s">
        <v>284</v>
      </c>
      <c r="E141" s="15"/>
      <c r="F141" s="15">
        <v>1</v>
      </c>
      <c r="G141" s="15">
        <v>1</v>
      </c>
      <c r="H141" s="15">
        <v>1</v>
      </c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3</v>
      </c>
      <c r="R141" s="25"/>
    </row>
    <row r="142" spans="1:18" ht="32.25" thickBot="1" x14ac:dyDescent="0.3">
      <c r="A142" s="16" t="s">
        <v>299</v>
      </c>
      <c r="B142" s="18">
        <v>45108</v>
      </c>
      <c r="C142" s="24" t="s">
        <v>37</v>
      </c>
      <c r="D142" s="16" t="s">
        <v>300</v>
      </c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32.25" thickBot="1" x14ac:dyDescent="0.3">
      <c r="A143" s="16" t="s">
        <v>301</v>
      </c>
      <c r="B143" s="18">
        <v>45191</v>
      </c>
      <c r="C143" s="24" t="s">
        <v>81</v>
      </c>
      <c r="D143" s="16" t="s">
        <v>302</v>
      </c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32.25" thickBot="1" x14ac:dyDescent="0.3">
      <c r="A144" s="16" t="s">
        <v>303</v>
      </c>
      <c r="B144" s="18">
        <v>44075</v>
      </c>
      <c r="C144" s="24" t="s">
        <v>56</v>
      </c>
      <c r="D144" s="16" t="s">
        <v>304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32.25" thickBot="1" x14ac:dyDescent="0.3">
      <c r="A145" s="16" t="s">
        <v>305</v>
      </c>
      <c r="B145" s="18">
        <v>44835</v>
      </c>
      <c r="C145" s="24" t="s">
        <v>34</v>
      </c>
      <c r="D145" s="16" t="s">
        <v>306</v>
      </c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32.25" thickBot="1" x14ac:dyDescent="0.3">
      <c r="A146" s="16" t="s">
        <v>307</v>
      </c>
      <c r="B146" s="18">
        <v>44927</v>
      </c>
      <c r="C146" s="24" t="s">
        <v>34</v>
      </c>
      <c r="D146" s="16" t="s">
        <v>306</v>
      </c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48" thickBot="1" x14ac:dyDescent="0.3">
      <c r="A147" s="16" t="s">
        <v>308</v>
      </c>
      <c r="B147" s="18">
        <v>44835</v>
      </c>
      <c r="C147" s="24" t="s">
        <v>71</v>
      </c>
      <c r="D147" s="16" t="s">
        <v>309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32.25" thickBot="1" x14ac:dyDescent="0.3">
      <c r="A148" s="16" t="s">
        <v>310</v>
      </c>
      <c r="B148" s="18">
        <v>44835</v>
      </c>
      <c r="C148" s="24" t="s">
        <v>31</v>
      </c>
      <c r="D148" s="16" t="s">
        <v>311</v>
      </c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32.25" thickBot="1" x14ac:dyDescent="0.3">
      <c r="A149" s="16" t="s">
        <v>312</v>
      </c>
      <c r="B149" s="18">
        <v>44958</v>
      </c>
      <c r="C149" s="24" t="s">
        <v>81</v>
      </c>
      <c r="D149" s="16" t="s">
        <v>313</v>
      </c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32.25" thickBot="1" x14ac:dyDescent="0.3">
      <c r="A150" s="16" t="s">
        <v>314</v>
      </c>
      <c r="B150" s="18">
        <v>44958</v>
      </c>
      <c r="C150" s="24" t="s">
        <v>81</v>
      </c>
      <c r="D150" s="16" t="s">
        <v>313</v>
      </c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32.25" thickBot="1" x14ac:dyDescent="0.3">
      <c r="A151" s="16" t="s">
        <v>470</v>
      </c>
      <c r="B151" s="18">
        <v>45590</v>
      </c>
      <c r="C151" s="24" t="s">
        <v>20</v>
      </c>
      <c r="D151" s="16" t="s">
        <v>469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79.5" thickBot="1" x14ac:dyDescent="0.3">
      <c r="A152" s="16" t="s">
        <v>315</v>
      </c>
      <c r="B152" s="18">
        <v>44621</v>
      </c>
      <c r="C152" s="24" t="s">
        <v>72</v>
      </c>
      <c r="D152" s="16" t="s">
        <v>316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 t="s">
        <v>425</v>
      </c>
    </row>
    <row r="153" spans="1:18" ht="32.25" thickBot="1" x14ac:dyDescent="0.3">
      <c r="A153" s="16" t="s">
        <v>434</v>
      </c>
      <c r="B153" s="18">
        <v>45499</v>
      </c>
      <c r="C153" s="24" t="s">
        <v>31</v>
      </c>
      <c r="D153" s="16" t="s">
        <v>435</v>
      </c>
      <c r="E153" s="15">
        <v>1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1</v>
      </c>
      <c r="R153" s="16"/>
    </row>
    <row r="154" spans="1:18" ht="32.25" thickBot="1" x14ac:dyDescent="0.3">
      <c r="A154" s="16" t="s">
        <v>317</v>
      </c>
      <c r="B154" s="18">
        <v>44835</v>
      </c>
      <c r="C154" s="24" t="s">
        <v>31</v>
      </c>
      <c r="D154" s="16" t="s">
        <v>318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32.25" thickBot="1" x14ac:dyDescent="0.3">
      <c r="A155" s="16" t="s">
        <v>319</v>
      </c>
      <c r="B155" s="18">
        <v>45191</v>
      </c>
      <c r="C155" s="24" t="s">
        <v>31</v>
      </c>
      <c r="D155" s="16" t="s">
        <v>318</v>
      </c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32.25" thickBot="1" x14ac:dyDescent="0.3">
      <c r="A156" s="16" t="s">
        <v>320</v>
      </c>
      <c r="B156" s="18">
        <v>44774</v>
      </c>
      <c r="C156" s="24" t="s">
        <v>18</v>
      </c>
      <c r="D156" s="16" t="s">
        <v>321</v>
      </c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32.25" thickBot="1" x14ac:dyDescent="0.3">
      <c r="A157" s="16" t="s">
        <v>322</v>
      </c>
      <c r="B157" s="18">
        <v>44470</v>
      </c>
      <c r="C157" s="24" t="s">
        <v>50</v>
      </c>
      <c r="D157" s="16" t="s">
        <v>323</v>
      </c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32.25" thickBot="1" x14ac:dyDescent="0.3">
      <c r="A158" s="16" t="s">
        <v>324</v>
      </c>
      <c r="B158" s="18">
        <v>44470</v>
      </c>
      <c r="C158" s="24" t="s">
        <v>50</v>
      </c>
      <c r="D158" s="16" t="s">
        <v>323</v>
      </c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32.25" thickBot="1" x14ac:dyDescent="0.3">
      <c r="A159" s="16" t="s">
        <v>325</v>
      </c>
      <c r="B159" s="18">
        <v>44986</v>
      </c>
      <c r="C159" s="24" t="s">
        <v>50</v>
      </c>
      <c r="D159" s="16" t="s">
        <v>323</v>
      </c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63.75" thickBot="1" x14ac:dyDescent="0.3">
      <c r="A160" s="16" t="s">
        <v>326</v>
      </c>
      <c r="B160" s="18">
        <v>44986</v>
      </c>
      <c r="C160" s="24" t="s">
        <v>68</v>
      </c>
      <c r="D160" s="16" t="s">
        <v>327</v>
      </c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 t="s">
        <v>404</v>
      </c>
    </row>
    <row r="161" spans="1:18" ht="32.25" thickBot="1" x14ac:dyDescent="0.3">
      <c r="A161" s="16" t="s">
        <v>328</v>
      </c>
      <c r="B161" s="18">
        <v>45017</v>
      </c>
      <c r="C161" s="24" t="s">
        <v>31</v>
      </c>
      <c r="D161" s="16" t="s">
        <v>329</v>
      </c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32.25" thickBot="1" x14ac:dyDescent="0.3">
      <c r="A162" s="16" t="s">
        <v>330</v>
      </c>
      <c r="B162" s="18">
        <v>44593</v>
      </c>
      <c r="C162" s="24" t="s">
        <v>31</v>
      </c>
      <c r="D162" s="16" t="s">
        <v>329</v>
      </c>
      <c r="E162" s="15"/>
      <c r="F162" s="15">
        <v>1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1</v>
      </c>
      <c r="R162" s="16"/>
    </row>
    <row r="163" spans="1:18" ht="32.25" thickBot="1" x14ac:dyDescent="0.3">
      <c r="A163" s="16" t="s">
        <v>331</v>
      </c>
      <c r="B163" s="18">
        <v>44652</v>
      </c>
      <c r="C163" s="24" t="s">
        <v>19</v>
      </c>
      <c r="D163" s="16" t="s">
        <v>332</v>
      </c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32.25" thickBot="1" x14ac:dyDescent="0.3">
      <c r="A164" s="16" t="s">
        <v>333</v>
      </c>
      <c r="B164" s="18">
        <v>44743</v>
      </c>
      <c r="C164" s="24" t="s">
        <v>19</v>
      </c>
      <c r="D164" s="16" t="s">
        <v>332</v>
      </c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32.25" thickBot="1" x14ac:dyDescent="0.3">
      <c r="A165" s="16" t="s">
        <v>334</v>
      </c>
      <c r="B165" s="18">
        <v>44228</v>
      </c>
      <c r="C165" s="24" t="s">
        <v>18</v>
      </c>
      <c r="D165" s="16" t="s">
        <v>332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32.25" thickBot="1" x14ac:dyDescent="0.3">
      <c r="A166" s="16" t="s">
        <v>335</v>
      </c>
      <c r="B166" s="18">
        <v>44713</v>
      </c>
      <c r="C166" s="24" t="s">
        <v>18</v>
      </c>
      <c r="D166" s="16" t="s">
        <v>336</v>
      </c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32.25" thickBot="1" x14ac:dyDescent="0.3">
      <c r="A167" s="16" t="s">
        <v>337</v>
      </c>
      <c r="B167" s="18">
        <v>44835</v>
      </c>
      <c r="C167" s="24" t="s">
        <v>18</v>
      </c>
      <c r="D167" s="16" t="s">
        <v>336</v>
      </c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32.25" thickBot="1" x14ac:dyDescent="0.3">
      <c r="A168" s="16" t="s">
        <v>338</v>
      </c>
      <c r="B168" s="18">
        <v>45436</v>
      </c>
      <c r="C168" s="24" t="s">
        <v>19</v>
      </c>
      <c r="D168" s="16" t="s">
        <v>336</v>
      </c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32.25" thickBot="1" x14ac:dyDescent="0.3">
      <c r="A169" s="16" t="s">
        <v>459</v>
      </c>
      <c r="B169" s="18">
        <v>45527</v>
      </c>
      <c r="C169" s="24" t="s">
        <v>53</v>
      </c>
      <c r="D169" s="16" t="s">
        <v>460</v>
      </c>
      <c r="E169" s="15"/>
      <c r="F169" s="15">
        <v>1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1</v>
      </c>
      <c r="R169" s="16"/>
    </row>
    <row r="170" spans="1:18" ht="79.5" thickBot="1" x14ac:dyDescent="0.3">
      <c r="A170" s="16" t="s">
        <v>339</v>
      </c>
      <c r="B170" s="18">
        <v>45169</v>
      </c>
      <c r="C170" s="24" t="s">
        <v>38</v>
      </c>
      <c r="D170" s="16" t="s">
        <v>340</v>
      </c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 t="s">
        <v>408</v>
      </c>
    </row>
    <row r="171" spans="1:18" ht="111" thickBot="1" x14ac:dyDescent="0.3">
      <c r="A171" s="16" t="s">
        <v>341</v>
      </c>
      <c r="B171" s="18">
        <v>45108</v>
      </c>
      <c r="C171" s="24" t="s">
        <v>56</v>
      </c>
      <c r="D171" s="16" t="s">
        <v>342</v>
      </c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 t="s">
        <v>426</v>
      </c>
    </row>
    <row r="172" spans="1:18" ht="32.25" thickBot="1" x14ac:dyDescent="0.3">
      <c r="A172" s="16" t="s">
        <v>343</v>
      </c>
      <c r="B172" s="18">
        <v>45047</v>
      </c>
      <c r="C172" s="24" t="s">
        <v>81</v>
      </c>
      <c r="D172" s="16" t="s">
        <v>344</v>
      </c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32.25" thickBot="1" x14ac:dyDescent="0.3">
      <c r="A173" s="16" t="s">
        <v>345</v>
      </c>
      <c r="B173" s="18">
        <v>45139</v>
      </c>
      <c r="C173" s="24" t="s">
        <v>81</v>
      </c>
      <c r="D173" s="16" t="s">
        <v>344</v>
      </c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32.25" thickBot="1" x14ac:dyDescent="0.3">
      <c r="A174" s="16" t="s">
        <v>346</v>
      </c>
      <c r="B174" s="18">
        <v>45139</v>
      </c>
      <c r="C174" s="24" t="s">
        <v>81</v>
      </c>
      <c r="D174" s="16" t="s">
        <v>344</v>
      </c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32.25" thickBot="1" x14ac:dyDescent="0.3">
      <c r="A175" s="16" t="s">
        <v>347</v>
      </c>
      <c r="B175" s="18">
        <v>45139</v>
      </c>
      <c r="C175" s="24" t="s">
        <v>81</v>
      </c>
      <c r="D175" s="16" t="s">
        <v>344</v>
      </c>
      <c r="E175" s="15">
        <v>1</v>
      </c>
      <c r="F175" s="15">
        <v>1</v>
      </c>
      <c r="G175" s="15"/>
      <c r="H175" s="15">
        <v>1</v>
      </c>
      <c r="I175" s="15"/>
      <c r="J175" s="15">
        <v>1</v>
      </c>
      <c r="K175" s="15"/>
      <c r="L175" s="15"/>
      <c r="M175" s="15"/>
      <c r="N175" s="15"/>
      <c r="O175" s="15"/>
      <c r="P175" s="15"/>
      <c r="Q175" s="4">
        <f t="shared" si="2"/>
        <v>4</v>
      </c>
      <c r="R175" s="16"/>
    </row>
    <row r="176" spans="1:18" ht="32.25" thickBot="1" x14ac:dyDescent="0.3">
      <c r="A176" s="16" t="s">
        <v>348</v>
      </c>
      <c r="B176" s="18">
        <v>45047</v>
      </c>
      <c r="C176" s="24" t="s">
        <v>81</v>
      </c>
      <c r="D176" s="16" t="s">
        <v>344</v>
      </c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32.25" thickBot="1" x14ac:dyDescent="0.3">
      <c r="A177" s="16" t="s">
        <v>349</v>
      </c>
      <c r="B177" s="18">
        <v>44986</v>
      </c>
      <c r="C177" s="24" t="s">
        <v>81</v>
      </c>
      <c r="D177" s="16" t="s">
        <v>344</v>
      </c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32.25" thickBot="1" x14ac:dyDescent="0.3">
      <c r="A178" s="16" t="s">
        <v>466</v>
      </c>
      <c r="B178" s="18">
        <v>45590</v>
      </c>
      <c r="C178" s="24" t="s">
        <v>81</v>
      </c>
      <c r="D178" s="16" t="s">
        <v>344</v>
      </c>
      <c r="E178" s="15"/>
      <c r="F178" s="15"/>
      <c r="G178" s="15"/>
      <c r="H178" s="15">
        <v>1</v>
      </c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1</v>
      </c>
      <c r="R178" s="16"/>
    </row>
    <row r="179" spans="1:18" ht="48" thickBot="1" x14ac:dyDescent="0.3">
      <c r="A179" s="16" t="s">
        <v>350</v>
      </c>
      <c r="B179" s="18">
        <v>45017</v>
      </c>
      <c r="C179" s="24" t="s">
        <v>48</v>
      </c>
      <c r="D179" s="16" t="s">
        <v>351</v>
      </c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48" thickBot="1" x14ac:dyDescent="0.3">
      <c r="A180" s="16" t="s">
        <v>352</v>
      </c>
      <c r="B180" s="18">
        <v>44197</v>
      </c>
      <c r="C180" s="24" t="s">
        <v>48</v>
      </c>
      <c r="D180" s="16" t="s">
        <v>351</v>
      </c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48" thickBot="1" x14ac:dyDescent="0.3">
      <c r="A181" s="16" t="s">
        <v>353</v>
      </c>
      <c r="B181" s="18">
        <v>44652</v>
      </c>
      <c r="C181" s="24" t="s">
        <v>48</v>
      </c>
      <c r="D181" s="16" t="s">
        <v>351</v>
      </c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32.25" thickBot="1" x14ac:dyDescent="0.3">
      <c r="A182" s="16" t="s">
        <v>354</v>
      </c>
      <c r="B182" s="18">
        <v>44927</v>
      </c>
      <c r="C182" s="24" t="s">
        <v>18</v>
      </c>
      <c r="D182" s="16" t="s">
        <v>355</v>
      </c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32.25" thickBot="1" x14ac:dyDescent="0.3">
      <c r="A183" s="16" t="s">
        <v>356</v>
      </c>
      <c r="B183" s="18">
        <v>45282</v>
      </c>
      <c r="C183" s="24" t="s">
        <v>18</v>
      </c>
      <c r="D183" s="16" t="s">
        <v>355</v>
      </c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32.25" thickBot="1" x14ac:dyDescent="0.3">
      <c r="A184" s="16" t="s">
        <v>461</v>
      </c>
      <c r="B184" s="18">
        <v>45527</v>
      </c>
      <c r="C184" s="24" t="s">
        <v>18</v>
      </c>
      <c r="D184" s="16" t="s">
        <v>355</v>
      </c>
      <c r="E184" s="15"/>
      <c r="F184" s="15">
        <v>1</v>
      </c>
      <c r="G184" s="15">
        <v>1</v>
      </c>
      <c r="H184" s="15">
        <v>1</v>
      </c>
      <c r="I184" s="15">
        <v>1</v>
      </c>
      <c r="J184" s="15">
        <v>1</v>
      </c>
      <c r="K184" s="15"/>
      <c r="L184" s="15"/>
      <c r="M184" s="15"/>
      <c r="N184" s="15"/>
      <c r="O184" s="15"/>
      <c r="P184" s="15"/>
      <c r="Q184" s="4">
        <f t="shared" si="2"/>
        <v>5</v>
      </c>
      <c r="R184" s="16"/>
    </row>
    <row r="185" spans="1:18" ht="63.75" thickBot="1" x14ac:dyDescent="0.3">
      <c r="A185" s="16" t="s">
        <v>357</v>
      </c>
      <c r="B185" s="18">
        <v>44941</v>
      </c>
      <c r="C185" s="24" t="s">
        <v>21</v>
      </c>
      <c r="D185" s="16" t="s">
        <v>358</v>
      </c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 t="s">
        <v>423</v>
      </c>
    </row>
    <row r="186" spans="1:18" ht="32.25" thickBot="1" x14ac:dyDescent="0.3">
      <c r="A186" s="16" t="s">
        <v>359</v>
      </c>
      <c r="B186" s="18">
        <v>45108</v>
      </c>
      <c r="C186" s="24" t="s">
        <v>18</v>
      </c>
      <c r="D186" s="16" t="s">
        <v>360</v>
      </c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95.25" thickBot="1" x14ac:dyDescent="0.3">
      <c r="A187" s="16" t="s">
        <v>361</v>
      </c>
      <c r="B187" s="18">
        <v>45139</v>
      </c>
      <c r="C187" s="24" t="s">
        <v>72</v>
      </c>
      <c r="D187" s="16" t="s">
        <v>362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 t="s">
        <v>427</v>
      </c>
    </row>
    <row r="188" spans="1:18" ht="111" thickBot="1" x14ac:dyDescent="0.3">
      <c r="A188" s="16" t="s">
        <v>363</v>
      </c>
      <c r="B188" s="18">
        <v>45108</v>
      </c>
      <c r="C188" s="24" t="s">
        <v>53</v>
      </c>
      <c r="D188" s="16" t="s">
        <v>364</v>
      </c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 t="s">
        <v>428</v>
      </c>
    </row>
    <row r="189" spans="1:18" ht="32.25" thickBot="1" x14ac:dyDescent="0.3">
      <c r="A189" s="16" t="s">
        <v>480</v>
      </c>
      <c r="B189" s="18">
        <v>45618</v>
      </c>
      <c r="C189" s="24" t="s">
        <v>20</v>
      </c>
      <c r="D189" s="16" t="s">
        <v>481</v>
      </c>
      <c r="E189" s="15"/>
      <c r="F189" s="15"/>
      <c r="G189" s="15"/>
      <c r="H189" s="15"/>
      <c r="I189" s="15">
        <v>1</v>
      </c>
      <c r="J189" s="15"/>
      <c r="K189" s="15"/>
      <c r="L189" s="15"/>
      <c r="M189" s="15"/>
      <c r="N189" s="15"/>
      <c r="O189" s="15"/>
      <c r="P189" s="15"/>
      <c r="Q189" s="4">
        <f t="shared" si="2"/>
        <v>1</v>
      </c>
      <c r="R189" s="16"/>
    </row>
    <row r="190" spans="1:18" ht="32.25" thickBot="1" x14ac:dyDescent="0.3">
      <c r="A190" s="16" t="s">
        <v>365</v>
      </c>
      <c r="B190" s="18">
        <v>45380</v>
      </c>
      <c r="C190" s="24" t="s">
        <v>20</v>
      </c>
      <c r="D190" s="16" t="s">
        <v>366</v>
      </c>
      <c r="E190" s="15">
        <v>1</v>
      </c>
      <c r="F190" s="15">
        <v>1</v>
      </c>
      <c r="G190" s="15"/>
      <c r="H190" s="15">
        <v>1</v>
      </c>
      <c r="I190" s="15">
        <v>1</v>
      </c>
      <c r="J190" s="15"/>
      <c r="K190" s="15"/>
      <c r="L190" s="15"/>
      <c r="M190" s="15"/>
      <c r="N190" s="15"/>
      <c r="O190" s="15"/>
      <c r="P190" s="15"/>
      <c r="Q190" s="4">
        <f t="shared" si="2"/>
        <v>4</v>
      </c>
      <c r="R190" s="16"/>
    </row>
    <row r="191" spans="1:18" ht="32.25" thickBot="1" x14ac:dyDescent="0.3">
      <c r="A191" s="16" t="s">
        <v>367</v>
      </c>
      <c r="B191" s="18">
        <v>45261</v>
      </c>
      <c r="C191" s="24" t="s">
        <v>19</v>
      </c>
      <c r="D191" s="16" t="s">
        <v>368</v>
      </c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95.25" thickBot="1" x14ac:dyDescent="0.3">
      <c r="A192" s="16" t="s">
        <v>369</v>
      </c>
      <c r="B192" s="18">
        <v>45108</v>
      </c>
      <c r="C192" s="24" t="s">
        <v>82</v>
      </c>
      <c r="D192" s="16" t="s">
        <v>370</v>
      </c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 t="s">
        <v>429</v>
      </c>
    </row>
    <row r="193" spans="1:18" ht="32.25" thickBot="1" x14ac:dyDescent="0.3">
      <c r="A193" s="16" t="s">
        <v>371</v>
      </c>
      <c r="B193" s="18">
        <v>44835</v>
      </c>
      <c r="C193" s="24" t="s">
        <v>31</v>
      </c>
      <c r="D193" s="16" t="s">
        <v>372</v>
      </c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 t="s">
        <v>373</v>
      </c>
      <c r="B194" s="18">
        <v>44986</v>
      </c>
      <c r="C194" s="24" t="s">
        <v>59</v>
      </c>
      <c r="D194" s="16" t="s">
        <v>374</v>
      </c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 t="s">
        <v>375</v>
      </c>
      <c r="B195" s="18">
        <v>45139</v>
      </c>
      <c r="C195" s="24" t="s">
        <v>59</v>
      </c>
      <c r="D195" s="16" t="s">
        <v>374</v>
      </c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 t="s">
        <v>462</v>
      </c>
      <c r="B196" s="18">
        <v>45527</v>
      </c>
      <c r="C196" s="24" t="s">
        <v>59</v>
      </c>
      <c r="D196" s="16" t="s">
        <v>374</v>
      </c>
      <c r="E196" s="15"/>
      <c r="F196" s="15">
        <v>1</v>
      </c>
      <c r="G196" s="15">
        <v>1</v>
      </c>
      <c r="H196" s="15">
        <v>1</v>
      </c>
      <c r="I196" s="15">
        <v>1</v>
      </c>
      <c r="J196" s="15">
        <v>1</v>
      </c>
      <c r="K196" s="15"/>
      <c r="L196" s="15"/>
      <c r="M196" s="15"/>
      <c r="N196" s="15"/>
      <c r="O196" s="15"/>
      <c r="P196" s="15"/>
      <c r="Q196" s="4">
        <f t="shared" ref="Q196:Q251" si="3">SUM(E196:P196)</f>
        <v>5</v>
      </c>
      <c r="R196" s="16"/>
    </row>
    <row r="197" spans="1:18" ht="32.25" thickBot="1" x14ac:dyDescent="0.3">
      <c r="A197" s="16" t="s">
        <v>376</v>
      </c>
      <c r="B197" s="18">
        <v>45047</v>
      </c>
      <c r="C197" s="24" t="s">
        <v>81</v>
      </c>
      <c r="D197" s="16" t="s">
        <v>377</v>
      </c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32.25" thickBot="1" x14ac:dyDescent="0.3">
      <c r="A198" s="16" t="s">
        <v>378</v>
      </c>
      <c r="B198" s="18">
        <v>45226</v>
      </c>
      <c r="C198" s="24" t="s">
        <v>81</v>
      </c>
      <c r="D198" s="16" t="s">
        <v>379</v>
      </c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95.25" thickBot="1" x14ac:dyDescent="0.3">
      <c r="A199" s="16" t="s">
        <v>380</v>
      </c>
      <c r="B199" s="18">
        <v>45192</v>
      </c>
      <c r="C199" s="24" t="s">
        <v>21</v>
      </c>
      <c r="D199" s="16" t="s">
        <v>381</v>
      </c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 t="s">
        <v>430</v>
      </c>
    </row>
    <row r="200" spans="1:18" ht="32.25" thickBot="1" x14ac:dyDescent="0.3">
      <c r="A200" s="16" t="s">
        <v>465</v>
      </c>
      <c r="B200" s="18">
        <v>45562</v>
      </c>
      <c r="C200" s="24" t="s">
        <v>19</v>
      </c>
      <c r="D200" s="16" t="s">
        <v>464</v>
      </c>
      <c r="E200" s="15"/>
      <c r="F200" s="15"/>
      <c r="G200" s="15">
        <v>1</v>
      </c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1</v>
      </c>
      <c r="R200" s="16"/>
    </row>
    <row r="201" spans="1:18" ht="32.25" thickBot="1" x14ac:dyDescent="0.3">
      <c r="A201" s="16" t="s">
        <v>382</v>
      </c>
      <c r="B201" s="18">
        <v>44621</v>
      </c>
      <c r="C201" s="24" t="s">
        <v>63</v>
      </c>
      <c r="D201" s="16" t="s">
        <v>383</v>
      </c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32.25" thickBot="1" x14ac:dyDescent="0.3">
      <c r="A202" s="16" t="s">
        <v>384</v>
      </c>
      <c r="B202" s="18">
        <v>43922</v>
      </c>
      <c r="C202" s="24" t="s">
        <v>48</v>
      </c>
      <c r="D202" s="16" t="s">
        <v>385</v>
      </c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32.25" thickBot="1" x14ac:dyDescent="0.3">
      <c r="A203" s="16" t="s">
        <v>386</v>
      </c>
      <c r="B203" s="18">
        <v>45139</v>
      </c>
      <c r="C203" s="24" t="s">
        <v>48</v>
      </c>
      <c r="D203" s="16" t="s">
        <v>385</v>
      </c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32.25" thickBot="1" x14ac:dyDescent="0.3">
      <c r="A204" s="16" t="s">
        <v>387</v>
      </c>
      <c r="B204" s="18">
        <v>45078</v>
      </c>
      <c r="C204" s="24" t="s">
        <v>48</v>
      </c>
      <c r="D204" s="16" t="s">
        <v>385</v>
      </c>
      <c r="E204" s="15">
        <v>1</v>
      </c>
      <c r="F204" s="15"/>
      <c r="G204" s="15">
        <v>1</v>
      </c>
      <c r="H204" s="15">
        <v>1</v>
      </c>
      <c r="I204" s="15">
        <v>1</v>
      </c>
      <c r="J204" s="15">
        <v>1</v>
      </c>
      <c r="K204" s="15"/>
      <c r="L204" s="15"/>
      <c r="M204" s="15"/>
      <c r="N204" s="15"/>
      <c r="O204" s="15"/>
      <c r="P204" s="15"/>
      <c r="Q204" s="4">
        <f t="shared" si="3"/>
        <v>5</v>
      </c>
      <c r="R204" s="16"/>
    </row>
    <row r="205" spans="1:18" ht="32.25" thickBot="1" x14ac:dyDescent="0.3">
      <c r="A205" s="16" t="s">
        <v>388</v>
      </c>
      <c r="B205" s="18">
        <v>44593</v>
      </c>
      <c r="C205" s="24" t="s">
        <v>48</v>
      </c>
      <c r="D205" s="16" t="s">
        <v>385</v>
      </c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32.25" thickBot="1" x14ac:dyDescent="0.3">
      <c r="A206" s="16" t="s">
        <v>389</v>
      </c>
      <c r="B206" s="18">
        <v>45380</v>
      </c>
      <c r="C206" s="24" t="s">
        <v>48</v>
      </c>
      <c r="D206" s="16" t="s">
        <v>385</v>
      </c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32.25" thickBot="1" x14ac:dyDescent="0.3">
      <c r="A207" s="32" t="s">
        <v>390</v>
      </c>
      <c r="B207" s="18">
        <v>43831</v>
      </c>
      <c r="C207" s="24" t="s">
        <v>67</v>
      </c>
      <c r="D207" s="16" t="s">
        <v>391</v>
      </c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 t="s">
        <v>431</v>
      </c>
    </row>
    <row r="208" spans="1:18" ht="32.25" thickBot="1" x14ac:dyDescent="0.3">
      <c r="A208" s="16" t="s">
        <v>392</v>
      </c>
      <c r="B208" s="18">
        <v>44652</v>
      </c>
      <c r="C208" s="24" t="s">
        <v>31</v>
      </c>
      <c r="D208" s="16" t="s">
        <v>391</v>
      </c>
      <c r="E208" s="15">
        <v>1</v>
      </c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1</v>
      </c>
      <c r="R208" s="16"/>
    </row>
    <row r="209" spans="1:18" ht="63.75" thickBot="1" x14ac:dyDescent="0.3">
      <c r="A209" s="16" t="s">
        <v>393</v>
      </c>
      <c r="B209" s="18">
        <v>45444</v>
      </c>
      <c r="C209" s="24" t="s">
        <v>66</v>
      </c>
      <c r="D209" s="16" t="s">
        <v>394</v>
      </c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 t="s">
        <v>404</v>
      </c>
    </row>
    <row r="210" spans="1:18" ht="32.25" thickBot="1" x14ac:dyDescent="0.3">
      <c r="A210" s="16" t="s">
        <v>395</v>
      </c>
      <c r="B210" s="18">
        <v>44774</v>
      </c>
      <c r="C210" s="24" t="s">
        <v>67</v>
      </c>
      <c r="D210" s="16" t="s">
        <v>396</v>
      </c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32.25" thickBot="1" x14ac:dyDescent="0.3">
      <c r="A211" s="16" t="s">
        <v>397</v>
      </c>
      <c r="B211" s="18">
        <v>44774</v>
      </c>
      <c r="C211" s="24" t="s">
        <v>31</v>
      </c>
      <c r="D211" s="16" t="s">
        <v>398</v>
      </c>
      <c r="E211" s="15">
        <v>1</v>
      </c>
      <c r="F211" s="15"/>
      <c r="G211" s="15"/>
      <c r="H211" s="15"/>
      <c r="I211" s="15">
        <v>1</v>
      </c>
      <c r="J211" s="15"/>
      <c r="K211" s="15"/>
      <c r="L211" s="15"/>
      <c r="M211" s="15"/>
      <c r="N211" s="15"/>
      <c r="O211" s="15"/>
      <c r="P211" s="15"/>
      <c r="Q211" s="4">
        <f t="shared" si="3"/>
        <v>2</v>
      </c>
      <c r="R211" s="16"/>
    </row>
    <row r="212" spans="1:18" ht="32.25" thickBot="1" x14ac:dyDescent="0.3">
      <c r="A212" s="16" t="s">
        <v>399</v>
      </c>
      <c r="B212" s="18">
        <v>45226</v>
      </c>
      <c r="C212" s="24" t="s">
        <v>53</v>
      </c>
      <c r="D212" s="16" t="s">
        <v>400</v>
      </c>
      <c r="E212" s="15">
        <v>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1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25" right="0.25" top="0.75" bottom="0.75" header="0.3" footer="0.3"/>
  <pageSetup scale="46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topLeftCell="A11" workbookViewId="0">
      <selection activeCell="F19" sqref="F19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6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4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1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2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7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2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4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2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3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4</v>
      </c>
    </row>
    <row r="18" spans="1:11" x14ac:dyDescent="0.25">
      <c r="J18" s="12" t="s">
        <v>67</v>
      </c>
      <c r="K18">
        <f>COUNTIF('2. ROSC Active'!C2:C251,J18)</f>
        <v>3</v>
      </c>
    </row>
    <row r="19" spans="1:11" x14ac:dyDescent="0.25">
      <c r="J19" s="12" t="s">
        <v>28</v>
      </c>
      <c r="K19">
        <f>COUNTIF('2. ROSC Active'!C2:C251,J19)</f>
        <v>5</v>
      </c>
    </row>
    <row r="20" spans="1:11" x14ac:dyDescent="0.25">
      <c r="J20" s="12" t="s">
        <v>35</v>
      </c>
      <c r="K20">
        <f>COUNTIF('2. ROSC Active'!C2:C251,J20)</f>
        <v>2</v>
      </c>
    </row>
    <row r="21" spans="1:11" x14ac:dyDescent="0.25">
      <c r="J21" s="12" t="s">
        <v>40</v>
      </c>
      <c r="K21">
        <f>COUNTIF('2. ROSC Active'!C2:C251,J21)</f>
        <v>3</v>
      </c>
    </row>
    <row r="22" spans="1:11" x14ac:dyDescent="0.25">
      <c r="J22" s="12" t="s">
        <v>34</v>
      </c>
      <c r="K22">
        <f>COUNTIF('2. ROSC Active'!C2:C251,J22)</f>
        <v>3</v>
      </c>
    </row>
    <row r="23" spans="1:11" x14ac:dyDescent="0.25">
      <c r="J23" s="12" t="s">
        <v>59</v>
      </c>
      <c r="K23">
        <f>COUNTIF('2. ROSC Active'!C2:C251,J23)</f>
        <v>5</v>
      </c>
    </row>
    <row r="24" spans="1:11" x14ac:dyDescent="0.25">
      <c r="J24" s="12" t="s">
        <v>44</v>
      </c>
      <c r="K24">
        <f>COUNTIF('2. ROSC Active'!C2:C251,J24)</f>
        <v>2</v>
      </c>
    </row>
    <row r="25" spans="1:11" x14ac:dyDescent="0.25">
      <c r="J25" s="12" t="s">
        <v>61</v>
      </c>
      <c r="K25">
        <f>COUNTIF('2. ROSC Active'!C2:C251,J25)</f>
        <v>1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1</v>
      </c>
    </row>
    <row r="28" spans="1:11" x14ac:dyDescent="0.25">
      <c r="J28" s="12" t="s">
        <v>42</v>
      </c>
      <c r="K28">
        <f>COUNTIF('2. ROSC Active'!C2:C251,J28)</f>
        <v>1</v>
      </c>
    </row>
    <row r="29" spans="1:11" x14ac:dyDescent="0.25">
      <c r="J29" s="12" t="s">
        <v>38</v>
      </c>
      <c r="K29">
        <f>COUNTIF('2. ROSC Active'!C2:C251,J29)</f>
        <v>2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2</v>
      </c>
    </row>
    <row r="32" spans="1:11" x14ac:dyDescent="0.25">
      <c r="J32" s="12" t="s">
        <v>60</v>
      </c>
      <c r="K32">
        <f>COUNTIF('2. ROSC Active'!C2:C251,J32)</f>
        <v>1</v>
      </c>
    </row>
    <row r="33" spans="10:11" x14ac:dyDescent="0.25">
      <c r="J33" s="12" t="s">
        <v>82</v>
      </c>
      <c r="K33">
        <f>COUNTIF('2. ROSC Active'!C2:C251,J33)</f>
        <v>1</v>
      </c>
    </row>
    <row r="34" spans="10:11" x14ac:dyDescent="0.25">
      <c r="J34" s="12" t="s">
        <v>75</v>
      </c>
      <c r="K34">
        <f>COUNTIF('2. ROSC Active'!C2:C251,J34)</f>
        <v>1</v>
      </c>
    </row>
    <row r="35" spans="10:11" x14ac:dyDescent="0.25">
      <c r="J35" s="12" t="s">
        <v>76</v>
      </c>
      <c r="K35">
        <f>COUNTIF('2. ROSC Active'!C2:C251,J35)</f>
        <v>0</v>
      </c>
    </row>
    <row r="36" spans="10:11" x14ac:dyDescent="0.25">
      <c r="J36" s="12" t="s">
        <v>74</v>
      </c>
      <c r="K36">
        <f>COUNTIF('2. ROSC Active'!C2:C251,J36)</f>
        <v>15</v>
      </c>
    </row>
    <row r="37" spans="10:11" x14ac:dyDescent="0.25">
      <c r="J37" s="12" t="s">
        <v>66</v>
      </c>
      <c r="K37">
        <f>COUNTIF('2. ROSC Active'!C2:C251,J37)</f>
        <v>2</v>
      </c>
    </row>
    <row r="38" spans="10:11" x14ac:dyDescent="0.25">
      <c r="J38" s="12" t="s">
        <v>19</v>
      </c>
      <c r="K38">
        <f>COUNTIF('2. ROSC Active'!C2:C251,J38)</f>
        <v>19</v>
      </c>
    </row>
    <row r="39" spans="10:11" x14ac:dyDescent="0.25">
      <c r="J39" s="12" t="s">
        <v>20</v>
      </c>
      <c r="K39">
        <f>COUNTIF('2. ROSC Active'!C2:C251,J39)</f>
        <v>11</v>
      </c>
    </row>
    <row r="40" spans="10:11" x14ac:dyDescent="0.25">
      <c r="J40" s="12" t="s">
        <v>18</v>
      </c>
      <c r="K40">
        <f>COUNTIF('2. ROSC Active'!C2:C251,J40)</f>
        <v>15</v>
      </c>
    </row>
    <row r="41" spans="10:11" x14ac:dyDescent="0.25">
      <c r="J41" s="12" t="s">
        <v>72</v>
      </c>
      <c r="K41">
        <f>COUNTIF('2. ROSC Active'!C2:C251,J41)</f>
        <v>2</v>
      </c>
    </row>
    <row r="42" spans="10:11" x14ac:dyDescent="0.25">
      <c r="J42" s="12" t="s">
        <v>84</v>
      </c>
      <c r="K42">
        <f>COUNTIF('2. ROSC Active'!C2:C251,J42)</f>
        <v>9</v>
      </c>
    </row>
    <row r="43" spans="10:11" x14ac:dyDescent="0.25">
      <c r="J43" s="12" t="s">
        <v>81</v>
      </c>
      <c r="K43">
        <f>COUNTIF('2. ROSC Active'!C2:C251,J43)</f>
        <v>17</v>
      </c>
    </row>
    <row r="44" spans="10:11" x14ac:dyDescent="0.25">
      <c r="J44" s="12" t="s">
        <v>71</v>
      </c>
      <c r="K44">
        <f>COUNTIF('2. ROSC Active'!C2:C251,J44)</f>
        <v>2</v>
      </c>
    </row>
    <row r="45" spans="10:11" x14ac:dyDescent="0.25">
      <c r="J45" s="12" t="s">
        <v>80</v>
      </c>
      <c r="K45">
        <f>COUNTIF('2. ROSC Active'!C2:C251,J45)</f>
        <v>1</v>
      </c>
    </row>
    <row r="46" spans="10:11" x14ac:dyDescent="0.25">
      <c r="J46" s="12" t="s">
        <v>58</v>
      </c>
      <c r="K46">
        <f>COUNTIF('2. ROSC Active'!C2:C251,J46)</f>
        <v>0</v>
      </c>
    </row>
    <row r="47" spans="10:11" x14ac:dyDescent="0.25">
      <c r="J47" s="12" t="s">
        <v>32</v>
      </c>
      <c r="K47">
        <f>COUNTIF('2. ROSC Active'!C2:C251,J47)</f>
        <v>2</v>
      </c>
    </row>
    <row r="48" spans="10:11" x14ac:dyDescent="0.25">
      <c r="J48" s="12" t="s">
        <v>31</v>
      </c>
      <c r="K48">
        <f>COUNTIF('2. ROSC Active'!C2:C251,J48)</f>
        <v>27</v>
      </c>
    </row>
    <row r="49" spans="10:11" x14ac:dyDescent="0.25">
      <c r="J49" s="12" t="s">
        <v>41</v>
      </c>
      <c r="K49">
        <f>COUNTIF('2. ROSC Active'!C2:C251,J49)</f>
        <v>1</v>
      </c>
    </row>
    <row r="50" spans="10:11" x14ac:dyDescent="0.25">
      <c r="J50" s="12" t="s">
        <v>48</v>
      </c>
      <c r="K50">
        <f>COUNTIF('2. ROSC Active'!C2:C251,J50)</f>
        <v>9</v>
      </c>
    </row>
    <row r="51" spans="10:11" x14ac:dyDescent="0.25">
      <c r="J51" s="12" t="s">
        <v>63</v>
      </c>
      <c r="K51">
        <f>COUNTIF('2. ROSC Active'!C2:C251,J51)</f>
        <v>2</v>
      </c>
    </row>
    <row r="52" spans="10:11" x14ac:dyDescent="0.25">
      <c r="J52" s="12" t="s">
        <v>53</v>
      </c>
      <c r="K52">
        <f>COUNTIF('2. ROSC Active'!C2:C251,J52)</f>
        <v>6</v>
      </c>
    </row>
    <row r="53" spans="10:11" x14ac:dyDescent="0.25">
      <c r="J53" s="12" t="s">
        <v>65</v>
      </c>
      <c r="K53">
        <f>COUNTIF('2. ROSC Active'!C2:C251,J53)</f>
        <v>2</v>
      </c>
    </row>
    <row r="55" spans="10:11" x14ac:dyDescent="0.25">
      <c r="J55" s="12" t="s">
        <v>88</v>
      </c>
      <c r="K55">
        <f>SUM(K2:K53)</f>
        <v>211</v>
      </c>
    </row>
    <row r="56" spans="10:11" x14ac:dyDescent="0.25">
      <c r="J56" s="12" t="s">
        <v>87</v>
      </c>
      <c r="K56">
        <f>COUNTIF(K2:K53, "&gt;0")</f>
        <v>43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25" bottom="0.2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9B40076B-108D-4DF8-9596-8A8B34714563}"/>
</file>

<file path=customXml/itemProps2.xml><?xml version="1.0" encoding="utf-8"?>
<ds:datastoreItem xmlns:ds="http://schemas.openxmlformats.org/officeDocument/2006/customXml" ds:itemID="{B866FAE7-DDD6-408E-A1F1-243E31B6F86D}"/>
</file>

<file path=customXml/itemProps3.xml><?xml version="1.0" encoding="utf-8"?>
<ds:datastoreItem xmlns:ds="http://schemas.openxmlformats.org/officeDocument/2006/customXml" ds:itemID="{C549B7A2-37B2-44C9-A6D0-9DDCE5B9E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Venessa Moreno</cp:lastModifiedBy>
  <cp:lastPrinted>2024-12-16T17:47:18Z</cp:lastPrinted>
  <dcterms:created xsi:type="dcterms:W3CDTF">2022-05-19T17:55:56Z</dcterms:created>
  <dcterms:modified xsi:type="dcterms:W3CDTF">2025-01-31T10:32:23Z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