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reith\OneDrive - humanservicegroup.com\Desktop\2025 ROSC deliverables\"/>
    </mc:Choice>
  </mc:AlternateContent>
  <bookViews>
    <workbookView xWindow="0" yWindow="0" windowWidth="28800" windowHeight="12300" activeTab="1"/>
  </bookViews>
  <sheets>
    <sheet name="1. Cover Sheet" sheetId="2" r:id="rId1"/>
    <sheet name="2. ROSC Active" sheetId="3" r:id="rId2"/>
    <sheet name="3. Sector Inform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<sst xmlns="http://schemas.openxmlformats.org/spreadsheetml/2006/main" count="258" uniqueCount="158">
  <si>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</si>
  <si>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</si>
  <si>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</si>
  <si>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</si>
  <si>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</si>
  <si>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</si>
  <si>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</si>
  <si>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</si>
  <si>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</si>
  <si>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</si>
  <si>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</si>
  <si>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</si>
  <si>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</si>
  <si>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</si>
  <si>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</si>
  <si>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</si>
  <si>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</si>
  <si>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</si>
  <si>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</si>
  <si>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</si>
  <si>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</si>
  <si>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</si>
  <si>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</si>
  <si>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</si>
  <si>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</si>
  <si>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</si>
  <si>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</si>
  <si>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</si>
  <si>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</si>
  <si>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</si>
  <si>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</si>
  <si>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</si>
  <si>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</si>
  <si>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</si>
  <si>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</si>
  <si>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</si>
  <si>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</si>
  <si>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</si>
  <si>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</si>
  <si>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</si>
  <si>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</si>
  <si>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</si>
  <si>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</si>
  <si>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</si>
  <si>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</si>
  <si>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</si>
  <si>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</si>
  <si>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</si>
  <si>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</si>
  <si>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</si>
  <si>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</si>
  <si>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</si>
  <si>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</si>
  <si>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</si>
  <si>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</si>
  <si>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</si>
  <si>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</si>
  <si>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</si>
  <si>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</si>
  <si>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</si>
  <si>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</si>
  <si>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</si>
  <si>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</si>
  <si>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</si>
  <si>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</si>
  <si>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</si>
  <si>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</si>
  <si>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</si>
  <si>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</si>
  <si>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</si>
  <si>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</si>
  <si>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</si>
  <si>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</si>
  <si>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</si>
  <si>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</si>
  <si>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</si>
  <si>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</si>
  <si>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</si>
  <si>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</si>
  <si>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</si>
  <si>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</si>
  <si>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</si>
  <si>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</si>
  <si>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</si>
  <si>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</si>
  <si>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</si>
  <si>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</si>
  <si>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</si>
  <si>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</si>
  <si>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</si>
  <si>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</si>
  <si>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</si>
  <si>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</si>
  <si>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</si>
  <si>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</si>
  <si>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</si>
  <si>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</si>
  <si>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</si>
  <si>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</si>
  <si>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</si>
  <si>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</si>
  <si>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</si>
  <si>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Healthy Communities Alliance</t>
  </si>
  <si>
    <t>ComWell</t>
  </si>
  <si>
    <t>10265 State Route 3</t>
  </si>
  <si>
    <t>John Reith</t>
  </si>
  <si>
    <t>618-282-6233 ext 105</t>
  </si>
  <si>
    <t>jreith@comwell.us</t>
  </si>
  <si>
    <t>Susan Baker</t>
  </si>
  <si>
    <t>618-282-6233 ext 173</t>
  </si>
  <si>
    <t>Randolph and Washington Counties</t>
  </si>
  <si>
    <t>Chad Keuker</t>
  </si>
  <si>
    <t>Tony Glaser</t>
  </si>
  <si>
    <t>Christina Gordillo</t>
  </si>
  <si>
    <t>Shannon Glaser</t>
  </si>
  <si>
    <t>Sandy Prange</t>
  </si>
  <si>
    <t>Bob Koenigstien</t>
  </si>
  <si>
    <t>Julie Carnahan</t>
  </si>
  <si>
    <t>Ali Robinson</t>
  </si>
  <si>
    <t>Jennifer Grafton</t>
  </si>
  <si>
    <t>Krista Mulholland</t>
  </si>
  <si>
    <t>Daniel Emgee</t>
  </si>
  <si>
    <t>Jeremy Walker</t>
  </si>
  <si>
    <t>Bobby Helmers</t>
  </si>
  <si>
    <t>Mary Frazer</t>
  </si>
  <si>
    <t>Kathleen Green</t>
  </si>
  <si>
    <t>Rhonda Wildon</t>
  </si>
  <si>
    <t>Mandy Hagen</t>
  </si>
  <si>
    <t>Carissa Van Den Berk Clark</t>
  </si>
  <si>
    <t>Beverly Holland</t>
  </si>
  <si>
    <t>Margot Cepeda</t>
  </si>
  <si>
    <t>Nathanial Carpenter</t>
  </si>
  <si>
    <t>Shelly LaChance</t>
  </si>
  <si>
    <t>Robert Essman</t>
  </si>
  <si>
    <t>Dennis Trask</t>
  </si>
  <si>
    <t>Michael Tyson</t>
  </si>
  <si>
    <t>Nicole Elsenwrath</t>
  </si>
  <si>
    <t>Rebekah Hillerman</t>
  </si>
  <si>
    <t>Kat Houghton</t>
  </si>
  <si>
    <t>Carrie Statler</t>
  </si>
  <si>
    <t>Johanna Gonzalez</t>
  </si>
  <si>
    <t>Debbi Touchette</t>
  </si>
  <si>
    <t>Edda Berti</t>
  </si>
  <si>
    <t>Christina Isley</t>
  </si>
  <si>
    <t>Kelsi Driskell</t>
  </si>
  <si>
    <t>John Cantrell</t>
  </si>
  <si>
    <t>Tor Neal</t>
  </si>
  <si>
    <t>Aaron Seibert</t>
  </si>
  <si>
    <t>Marie Krysnoski</t>
  </si>
  <si>
    <t>Thomas Burnetter</t>
  </si>
  <si>
    <t>Thomas Burnette</t>
  </si>
  <si>
    <t>Community member</t>
  </si>
  <si>
    <t>Katie Unthank</t>
  </si>
  <si>
    <t>Jennifer Schultz</t>
  </si>
  <si>
    <t>Kelly Jefferson</t>
  </si>
  <si>
    <t>Anna Michaelchuck</t>
  </si>
  <si>
    <t>Nichole Eisenrath</t>
  </si>
  <si>
    <t>Aaron Siebert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</si>
</sst>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104</v>
      </c>
    </row>
    <row r="4" spans="1:2" ht="33" customHeight="1" x14ac:dyDescent="0.25">
      <c r="A4" s="2" t="s">
        <v>13</v>
      </c>
      <c r="B4" s="14" t="s">
        <v>105</v>
      </c>
    </row>
    <row r="5" spans="1:2" ht="33" customHeight="1" x14ac:dyDescent="0.25">
      <c r="A5" s="5" t="s">
        <v>14</v>
      </c>
      <c r="B5" s="13" t="s">
        <v>106</v>
      </c>
    </row>
    <row r="6" spans="1:2" ht="33" customHeight="1" x14ac:dyDescent="0.25">
      <c r="A6" s="2" t="s">
        <v>15</v>
      </c>
      <c r="B6" s="14" t="s">
        <v>107</v>
      </c>
    </row>
    <row r="7" spans="1:2" ht="33" customHeight="1" x14ac:dyDescent="0.25">
      <c r="A7" s="5" t="s">
        <v>12</v>
      </c>
      <c r="B7" s="13" t="s">
        <v>108</v>
      </c>
    </row>
    <row r="8" spans="1:2" ht="33" customHeight="1" x14ac:dyDescent="0.25">
      <c r="A8" s="3" t="s">
        <v>11</v>
      </c>
      <c r="B8" s="14" t="s">
        <v>109</v>
      </c>
    </row>
    <row r="9" spans="1:2" ht="33" customHeight="1" x14ac:dyDescent="0.25">
      <c r="A9" s="5" t="s">
        <v>4</v>
      </c>
      <c r="B9" s="13" t="s">
        <v>110</v>
      </c>
    </row>
    <row r="10" spans="1:2" ht="33" customHeight="1" x14ac:dyDescent="0.2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B47" sqref="B47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150</v>
      </c>
      <c r="B2" s="18">
        <v>45566</v>
      </c>
      <c r="C2" s="24" t="s">
        <v>75</v>
      </c>
      <c r="D2" s="16" t="s">
        <v>151</v>
      </c>
      <c r="E2" s="15"/>
      <c r="F2" s="15"/>
      <c r="G2" s="15"/>
      <c r="H2" s="15">
        <v>1</v>
      </c>
      <c r="I2" s="15">
        <v>1</v>
      </c>
      <c r="J2" s="15"/>
      <c r="K2" s="15"/>
      <c r="L2" s="15"/>
      <c r="M2" s="15"/>
      <c r="N2" s="15"/>
      <c r="O2" s="15"/>
      <c r="P2" s="15"/>
      <c r="Q2" s="4">
        <f>SUM(E2:P2)</f>
        <v>2</v>
      </c>
      <c r="R2" s="25"/>
    </row>
    <row r="3" spans="1:18" ht="16.5" thickBot="1" x14ac:dyDescent="0.3">
      <c r="A3" s="16" t="s">
        <v>111</v>
      </c>
      <c r="B3" s="18">
        <v>45108</v>
      </c>
      <c r="C3" s="24" t="s">
        <v>74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112</v>
      </c>
      <c r="B4" s="18">
        <v>44652</v>
      </c>
      <c r="C4" s="24" t="s">
        <v>21</v>
      </c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6.5" thickBot="1" x14ac:dyDescent="0.3">
      <c r="A5" s="16" t="s">
        <v>113</v>
      </c>
      <c r="B5" s="18">
        <v>44986</v>
      </c>
      <c r="C5" s="24" t="s">
        <v>74</v>
      </c>
      <c r="D5" s="16"/>
      <c r="E5" s="15">
        <v>1</v>
      </c>
      <c r="F5" s="15"/>
      <c r="G5" s="15"/>
      <c r="H5" s="15">
        <v>1</v>
      </c>
      <c r="I5" s="15"/>
      <c r="J5" s="15"/>
      <c r="K5" s="15">
        <v>1</v>
      </c>
      <c r="L5" s="15"/>
      <c r="M5" s="15"/>
      <c r="N5" s="15"/>
      <c r="O5" s="15"/>
      <c r="P5" s="15"/>
      <c r="Q5" s="4">
        <f t="shared" si="0"/>
        <v>3</v>
      </c>
      <c r="R5" s="25"/>
    </row>
    <row r="6" spans="1:18" ht="16.5" thickBot="1" x14ac:dyDescent="0.3">
      <c r="A6" s="16" t="s">
        <v>114</v>
      </c>
      <c r="B6" s="18">
        <v>44652</v>
      </c>
      <c r="C6" s="24" t="s">
        <v>23</v>
      </c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16" t="s">
        <v>115</v>
      </c>
      <c r="B7" s="18">
        <v>44743</v>
      </c>
      <c r="C7" s="24" t="s">
        <v>59</v>
      </c>
      <c r="D7" s="16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/>
      <c r="K7" s="15">
        <v>1</v>
      </c>
      <c r="L7" s="15"/>
      <c r="M7" s="15"/>
      <c r="N7" s="15"/>
      <c r="O7" s="15"/>
      <c r="P7" s="15"/>
      <c r="Q7" s="4">
        <f t="shared" si="0"/>
        <v>6</v>
      </c>
      <c r="R7" s="25"/>
    </row>
    <row r="8" spans="1:18" ht="16.5" thickBot="1" x14ac:dyDescent="0.3">
      <c r="A8" s="16" t="s">
        <v>116</v>
      </c>
      <c r="B8" s="18">
        <v>45139</v>
      </c>
      <c r="C8" s="24" t="s">
        <v>63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117</v>
      </c>
      <c r="B9" s="18">
        <v>44958</v>
      </c>
      <c r="C9" s="24" t="s">
        <v>29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118</v>
      </c>
      <c r="B10" s="18">
        <v>45323</v>
      </c>
      <c r="C10" s="24" t="s">
        <v>59</v>
      </c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119</v>
      </c>
      <c r="B11" s="18">
        <v>45444</v>
      </c>
      <c r="C11" s="24" t="s">
        <v>34</v>
      </c>
      <c r="D11" s="16"/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 thickBot="1" x14ac:dyDescent="0.3">
      <c r="A12" s="16" t="s">
        <v>120</v>
      </c>
      <c r="B12" s="18">
        <v>45108</v>
      </c>
      <c r="C12" s="24" t="s">
        <v>35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108</v>
      </c>
      <c r="B13" s="18">
        <v>44805</v>
      </c>
      <c r="C13" s="24" t="s">
        <v>31</v>
      </c>
      <c r="D13" s="16"/>
      <c r="E13" s="15"/>
      <c r="F13" s="15"/>
      <c r="G13" s="15"/>
      <c r="H13" s="15"/>
      <c r="I13" s="15"/>
      <c r="J13" s="15">
        <v>1</v>
      </c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2.25" thickBot="1" x14ac:dyDescent="0.3">
      <c r="A14" s="16" t="s">
        <v>121</v>
      </c>
      <c r="B14" s="18">
        <v>43556</v>
      </c>
      <c r="C14" s="24" t="s">
        <v>27</v>
      </c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122</v>
      </c>
      <c r="B15" s="18">
        <v>44986</v>
      </c>
      <c r="C15" s="24" t="s">
        <v>27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123</v>
      </c>
      <c r="B16" s="18">
        <v>45078</v>
      </c>
      <c r="C16" s="24" t="s">
        <v>37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124</v>
      </c>
      <c r="B17" s="18">
        <v>45474</v>
      </c>
      <c r="C17" s="24" t="s">
        <v>56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125</v>
      </c>
      <c r="B18" s="18">
        <v>45108</v>
      </c>
      <c r="C18" s="24" t="s">
        <v>75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126</v>
      </c>
      <c r="B19" s="18">
        <v>43466</v>
      </c>
      <c r="C19" s="24" t="s">
        <v>59</v>
      </c>
      <c r="D19" s="16"/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/>
      <c r="M19" s="15"/>
      <c r="N19" s="15"/>
      <c r="O19" s="15"/>
      <c r="P19" s="15"/>
      <c r="Q19" s="4">
        <f t="shared" si="0"/>
        <v>7</v>
      </c>
      <c r="R19" s="25"/>
    </row>
    <row r="20" spans="1:18" ht="32.25" thickBot="1" x14ac:dyDescent="0.3">
      <c r="A20" s="16" t="s">
        <v>127</v>
      </c>
      <c r="B20" s="18">
        <v>45352</v>
      </c>
      <c r="C20" s="24" t="s">
        <v>18</v>
      </c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128</v>
      </c>
      <c r="B21" s="18">
        <v>45383</v>
      </c>
      <c r="C21" s="24" t="s">
        <v>50</v>
      </c>
      <c r="D21" s="16"/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/>
      <c r="L21" s="15"/>
      <c r="M21" s="15"/>
      <c r="N21" s="15"/>
      <c r="O21" s="15"/>
      <c r="P21" s="15"/>
      <c r="Q21" s="4">
        <f t="shared" si="0"/>
        <v>5</v>
      </c>
      <c r="R21" s="25"/>
    </row>
    <row r="22" spans="1:18" ht="32.25" thickBot="1" x14ac:dyDescent="0.3">
      <c r="A22" s="16" t="s">
        <v>129</v>
      </c>
      <c r="B22" s="18">
        <v>45170</v>
      </c>
      <c r="C22" s="24" t="s">
        <v>20</v>
      </c>
      <c r="D22" s="16"/>
      <c r="E22" s="15">
        <v>1</v>
      </c>
      <c r="F22" s="15">
        <v>1</v>
      </c>
      <c r="G22" s="15"/>
      <c r="H22" s="15">
        <v>1</v>
      </c>
      <c r="I22" s="15">
        <v>1</v>
      </c>
      <c r="J22" s="15">
        <v>1</v>
      </c>
      <c r="K22" s="15">
        <v>1</v>
      </c>
      <c r="L22" s="15"/>
      <c r="M22" s="15"/>
      <c r="N22" s="15"/>
      <c r="O22" s="15"/>
      <c r="P22" s="15"/>
      <c r="Q22" s="4">
        <f t="shared" si="0"/>
        <v>6</v>
      </c>
      <c r="R22" s="25"/>
    </row>
    <row r="23" spans="1:18" ht="32.25" thickBot="1" x14ac:dyDescent="0.3">
      <c r="A23" s="16" t="s">
        <v>130</v>
      </c>
      <c r="B23" s="18">
        <v>45078</v>
      </c>
      <c r="C23" s="24" t="s">
        <v>81</v>
      </c>
      <c r="D23" s="16"/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131</v>
      </c>
      <c r="B24" s="18">
        <v>45078</v>
      </c>
      <c r="C24" s="24" t="s">
        <v>41</v>
      </c>
      <c r="D24" s="16"/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2.25" thickBot="1" x14ac:dyDescent="0.3">
      <c r="A25" s="16" t="s">
        <v>105</v>
      </c>
      <c r="B25" s="18">
        <v>43831</v>
      </c>
      <c r="C25" s="24" t="s">
        <v>20</v>
      </c>
      <c r="D25" s="16"/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/>
      <c r="M25" s="15"/>
      <c r="N25" s="15"/>
      <c r="O25" s="15"/>
      <c r="P25" s="15"/>
      <c r="Q25" s="4">
        <f t="shared" si="0"/>
        <v>7</v>
      </c>
      <c r="R25" s="25"/>
    </row>
    <row r="26" spans="1:18" ht="32.25" thickBot="1" x14ac:dyDescent="0.3">
      <c r="A26" s="16" t="s">
        <v>132</v>
      </c>
      <c r="B26" s="18">
        <v>45139</v>
      </c>
      <c r="C26" s="24" t="s">
        <v>56</v>
      </c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133</v>
      </c>
      <c r="B27" s="18">
        <v>45323</v>
      </c>
      <c r="C27" s="24" t="s">
        <v>74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134</v>
      </c>
      <c r="B28" s="18">
        <v>43466</v>
      </c>
      <c r="C28" s="24" t="s">
        <v>53</v>
      </c>
      <c r="D28" s="16"/>
      <c r="E28" s="15"/>
      <c r="F28" s="15"/>
      <c r="G28" s="15"/>
      <c r="H28" s="15"/>
      <c r="I28" s="15"/>
      <c r="J28" s="15"/>
      <c r="K28" s="15">
        <v>1</v>
      </c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2.25" thickBot="1" x14ac:dyDescent="0.3">
      <c r="A29" s="16" t="s">
        <v>135</v>
      </c>
      <c r="B29" s="18">
        <v>44409</v>
      </c>
      <c r="C29" s="24" t="s">
        <v>18</v>
      </c>
      <c r="D29" s="16"/>
      <c r="E29" s="15"/>
      <c r="F29" s="15"/>
      <c r="G29" s="15"/>
      <c r="H29" s="15">
        <v>1</v>
      </c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32.25" thickBot="1" x14ac:dyDescent="0.3">
      <c r="A30" s="16" t="s">
        <v>136</v>
      </c>
      <c r="B30" s="18">
        <v>45170</v>
      </c>
      <c r="C30" s="24" t="s">
        <v>50</v>
      </c>
      <c r="D30" s="16"/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137</v>
      </c>
      <c r="B31" s="18">
        <v>44228</v>
      </c>
      <c r="C31" s="24" t="s">
        <v>68</v>
      </c>
      <c r="D31" s="16"/>
      <c r="E31" s="15"/>
      <c r="F31" s="15"/>
      <c r="G31" s="15">
        <v>1</v>
      </c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16.5" thickBot="1" x14ac:dyDescent="0.3">
      <c r="A32" s="16" t="s">
        <v>138</v>
      </c>
      <c r="B32" s="18">
        <v>45352</v>
      </c>
      <c r="C32" s="24" t="s">
        <v>74</v>
      </c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139</v>
      </c>
      <c r="B33" s="18">
        <v>45170</v>
      </c>
      <c r="C33" s="24" t="s">
        <v>20</v>
      </c>
      <c r="D33" s="16"/>
      <c r="E33" s="15"/>
      <c r="F33" s="15"/>
      <c r="G33" s="15"/>
      <c r="H33" s="15">
        <v>1</v>
      </c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2.25" thickBot="1" x14ac:dyDescent="0.3">
      <c r="A34" s="16" t="s">
        <v>140</v>
      </c>
      <c r="B34" s="18">
        <v>45170</v>
      </c>
      <c r="C34" s="24" t="s">
        <v>28</v>
      </c>
      <c r="D34" s="16"/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6.5" thickBot="1" x14ac:dyDescent="0.3">
      <c r="A35" s="16" t="s">
        <v>141</v>
      </c>
      <c r="B35" s="18">
        <v>45505</v>
      </c>
      <c r="C35" s="24" t="s">
        <v>74</v>
      </c>
      <c r="D35" s="16"/>
      <c r="E35" s="15"/>
      <c r="F35" s="15"/>
      <c r="G35" s="15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6.5" thickBot="1" x14ac:dyDescent="0.3">
      <c r="A36" s="16" t="s">
        <v>142</v>
      </c>
      <c r="B36" s="18">
        <v>44958</v>
      </c>
      <c r="C36" s="24" t="s">
        <v>64</v>
      </c>
      <c r="D36" s="16"/>
      <c r="E36" s="15"/>
      <c r="F36" s="15"/>
      <c r="G36" s="15">
        <v>1</v>
      </c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16.5" thickBot="1" x14ac:dyDescent="0.3">
      <c r="A37" s="16" t="s">
        <v>143</v>
      </c>
      <c r="B37" s="18">
        <v>45444</v>
      </c>
      <c r="C37" s="24" t="s">
        <v>74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144</v>
      </c>
      <c r="B38" s="18">
        <v>45444</v>
      </c>
      <c r="C38" s="24" t="s">
        <v>74</v>
      </c>
      <c r="D38" s="16"/>
      <c r="E38" s="15"/>
      <c r="F38" s="15">
        <v>1</v>
      </c>
      <c r="G38" s="15">
        <v>1</v>
      </c>
      <c r="H38" s="15">
        <v>1</v>
      </c>
      <c r="I38" s="15">
        <v>1</v>
      </c>
      <c r="J38" s="15"/>
      <c r="K38" s="15"/>
      <c r="L38" s="15"/>
      <c r="M38" s="15"/>
      <c r="N38" s="15"/>
      <c r="O38" s="15"/>
      <c r="P38" s="15"/>
      <c r="Q38" s="4">
        <f t="shared" si="0"/>
        <v>4</v>
      </c>
      <c r="R38" s="25"/>
    </row>
    <row r="39" spans="1:18" ht="32.25" thickBot="1" x14ac:dyDescent="0.3">
      <c r="A39" s="16" t="s">
        <v>145</v>
      </c>
      <c r="B39" s="18">
        <v>44593</v>
      </c>
      <c r="C39" s="24" t="s">
        <v>81</v>
      </c>
      <c r="D39" s="16"/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32.25" thickBot="1" x14ac:dyDescent="0.3">
      <c r="A40" s="16" t="s">
        <v>152</v>
      </c>
      <c r="B40" s="18">
        <v>45017</v>
      </c>
      <c r="C40" s="24" t="s">
        <v>35</v>
      </c>
      <c r="D40" s="16"/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32.25" thickBot="1" x14ac:dyDescent="0.3">
      <c r="A41" s="16" t="s">
        <v>146</v>
      </c>
      <c r="B41" s="18">
        <v>45474</v>
      </c>
      <c r="C41" s="24" t="s">
        <v>35</v>
      </c>
      <c r="D41" s="16"/>
      <c r="E41" s="15">
        <v>1</v>
      </c>
      <c r="F41" s="15"/>
      <c r="G41" s="15"/>
      <c r="H41" s="15">
        <v>1</v>
      </c>
      <c r="I41" s="15"/>
      <c r="J41" s="15">
        <v>1</v>
      </c>
      <c r="K41" s="15"/>
      <c r="L41" s="15"/>
      <c r="M41" s="15"/>
      <c r="N41" s="15"/>
      <c r="O41" s="15"/>
      <c r="P41" s="15"/>
      <c r="Q41" s="4">
        <f t="shared" si="0"/>
        <v>3</v>
      </c>
      <c r="R41" s="25"/>
    </row>
    <row r="42" spans="1:18" ht="16.5" thickBot="1" x14ac:dyDescent="0.3">
      <c r="A42" s="16" t="s">
        <v>147</v>
      </c>
      <c r="B42" s="18">
        <v>45323</v>
      </c>
      <c r="C42" s="24" t="s">
        <v>59</v>
      </c>
      <c r="D42" s="16"/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148</v>
      </c>
      <c r="B43" s="18">
        <v>45474</v>
      </c>
      <c r="C43" s="24" t="s">
        <v>81</v>
      </c>
      <c r="D43" s="16"/>
      <c r="E43" s="15"/>
      <c r="F43" s="15">
        <v>1</v>
      </c>
      <c r="G43" s="15">
        <v>1</v>
      </c>
      <c r="H43" s="15"/>
      <c r="I43" s="15">
        <v>1</v>
      </c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/>
    </row>
    <row r="44" spans="1:18" ht="16.5" thickBot="1" x14ac:dyDescent="0.3">
      <c r="A44" s="16" t="s">
        <v>149</v>
      </c>
      <c r="B44" s="18">
        <v>45536</v>
      </c>
      <c r="C44" s="24" t="s">
        <v>75</v>
      </c>
      <c r="D44" s="16"/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32.25" thickBot="1" x14ac:dyDescent="0.3">
      <c r="A45" s="16" t="s">
        <v>153</v>
      </c>
      <c r="B45" s="18">
        <v>45992</v>
      </c>
      <c r="C45" s="24" t="s">
        <v>31</v>
      </c>
      <c r="D45" s="16"/>
      <c r="E45" s="15"/>
      <c r="F45" s="15"/>
      <c r="G45" s="15"/>
      <c r="H45" s="15"/>
      <c r="I45" s="15">
        <v>1</v>
      </c>
      <c r="J45" s="15"/>
      <c r="K45" s="15">
        <v>1</v>
      </c>
      <c r="L45" s="15"/>
      <c r="M45" s="15"/>
      <c r="N45" s="15"/>
      <c r="O45" s="15"/>
      <c r="P45" s="15"/>
      <c r="Q45" s="4">
        <f t="shared" si="0"/>
        <v>2</v>
      </c>
      <c r="R45" s="25"/>
    </row>
    <row r="46" spans="1:18" ht="16.5" thickBot="1" x14ac:dyDescent="0.3">
      <c r="A46" s="16" t="s">
        <v>154</v>
      </c>
      <c r="B46" s="18">
        <v>45352</v>
      </c>
      <c r="C46" s="24" t="s">
        <v>78</v>
      </c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155</v>
      </c>
      <c r="B47" s="18">
        <v>45413</v>
      </c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 t="s">
        <v>156</v>
      </c>
      <c r="B48" s="18">
        <v>45413</v>
      </c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 t="s">
        <v>124</v>
      </c>
      <c r="B49" s="18">
        <v>45323</v>
      </c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 t="s">
        <v>157</v>
      </c>
      <c r="B50" s="18">
        <v>45352</v>
      </c>
      <c r="C50" s="24"/>
      <c r="D50" s="16"/>
      <c r="E50" s="15">
        <v>1</v>
      </c>
      <c r="F50" s="15">
        <v>1</v>
      </c>
      <c r="G50" s="15">
        <v>1</v>
      </c>
      <c r="H50" s="15">
        <v>1</v>
      </c>
      <c r="I50" s="15"/>
      <c r="J50" s="15"/>
      <c r="K50" s="15"/>
      <c r="L50" s="15"/>
      <c r="M50" s="15"/>
      <c r="N50" s="15"/>
      <c r="O50" s="15"/>
      <c r="P50" s="15"/>
      <c r="Q50" s="4">
        <f t="shared" si="0"/>
        <v>4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3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1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3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7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2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45</v>
      </c>
    </row>
    <row r="56" spans="10:11" x14ac:dyDescent="0.25">
      <c r="J56" s="12" t="s">
        <v>87</v>
      </c>
      <c r="K56">
        <f>COUNTIF(K2:K53, "&gt;0")</f>
        <v>23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BB4FE0B6-7A22-4E6E-BA86-AD002D42141B}"/>
</file>

<file path=customXml/itemProps2.xml><?xml version="1.0" encoding="utf-8"?>
<ds:datastoreItem xmlns:ds="http://schemas.openxmlformats.org/officeDocument/2006/customXml" ds:itemID="{5F6966E4-4C28-4A08-B921-D282DD9F5E64}"/>
</file>

<file path=customXml/itemProps3.xml><?xml version="1.0" encoding="utf-8"?>
<ds:datastoreItem xmlns:ds="http://schemas.openxmlformats.org/officeDocument/2006/customXml" ds:itemID="{27CEEF74-F311-4F70-829D-1DDB925D6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John Reith</cp:lastModifiedBy>
  <cp:lastPrinted>2022-06-10T23:39:20Z</cp:lastPrinted>
  <dcterms:created xsi:type="dcterms:W3CDTF">2022-05-19T17:55:56Z</dcterms:created>
  <dcterms:modified xsi:type="dcterms:W3CDTF">2025-01-30T20:14:16Z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