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ROSC/ROSC Govenor State Documents/FY25 Wiinebago ROSC/"/>
    </mc:Choice>
  </mc:AlternateContent>
  <xr:revisionPtr revIDLastSave="0" documentId="8_{D0B88856-0FAD-4965-8833-9ABE74D80DF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2" l="1"/>
  <c r="S35" i="2"/>
  <c r="S34" i="2"/>
  <c r="S33" i="2"/>
  <c r="S32" i="2"/>
  <c r="S31" i="2"/>
  <c r="S29" i="2"/>
  <c r="S21" i="2"/>
  <c r="S13" i="2"/>
  <c r="S12" i="2"/>
  <c r="S11" i="2"/>
  <c r="S7" i="2"/>
  <c r="S2" i="2"/>
  <c r="S6" i="2"/>
  <c r="S3" i="2"/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0" i="2"/>
  <c r="S28" i="2"/>
  <c r="S27" i="2"/>
  <c r="S26" i="2"/>
  <c r="S25" i="2"/>
  <c r="S24" i="2"/>
  <c r="S23" i="2"/>
  <c r="S22" i="2"/>
  <c r="S20" i="2"/>
  <c r="S19" i="2"/>
  <c r="S18" i="2"/>
  <c r="S17" i="2"/>
  <c r="S16" i="2"/>
  <c r="S15" i="2"/>
  <c r="S14" i="2"/>
  <c r="S10" i="2"/>
  <c r="S9" i="2"/>
  <c r="S8" i="2"/>
  <c r="S5" i="2"/>
  <c r="S4" i="2"/>
  <c r="K56" i="3" l="1"/>
  <c r="K55" i="3"/>
</calcChain>
</file>

<file path=xl/sharedStrings.xml><?xml version="1.0" encoding="utf-8"?>
<sst xmlns="http://schemas.openxmlformats.org/spreadsheetml/2006/main" count="304" uniqueCount="171">
  <si>
    <t>Council Name</t>
  </si>
  <si>
    <t>Winnebago County ROSC</t>
  </si>
  <si>
    <t>Lead Agency</t>
  </si>
  <si>
    <t>EDDR Foundation</t>
  </si>
  <si>
    <t>Lead Agency Address</t>
  </si>
  <si>
    <t>Project Coordinator(s)</t>
  </si>
  <si>
    <t>Erik Williams</t>
  </si>
  <si>
    <t>Project Coordinator(s) Phone Number</t>
  </si>
  <si>
    <t>815-721-5701</t>
  </si>
  <si>
    <t>Coordinator(s) Email</t>
  </si>
  <si>
    <t>erickwilliams.foundation@gmail.com</t>
  </si>
  <si>
    <t>Additional Contact/Supervisor</t>
  </si>
  <si>
    <t>Goldie Fleming</t>
  </si>
  <si>
    <t>Additional Contact Email and Phone Number</t>
  </si>
  <si>
    <t>312-609-9888</t>
  </si>
  <si>
    <t>Geographical Location(s) Covered</t>
  </si>
  <si>
    <t>Rockford, IL</t>
  </si>
  <si>
    <t>DHS Region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</si>
  <si>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</si>
  <si>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</si>
  <si>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</si>
  <si>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</si>
  <si>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</si>
  <si>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</si>
  <si>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</si>
  <si>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</si>
  <si>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</si>
  <si>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</si>
  <si>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</si>
  <si>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</si>
  <si>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</si>
  <si>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</si>
  <si>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</si>
  <si>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</si>
  <si>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Nov. '25</t>
  </si>
  <si>
    <t>Dec. '25</t>
  </si>
  <si>
    <t># of Meetings Attended in FY25</t>
  </si>
  <si>
    <t>Additional Information</t>
  </si>
  <si>
    <t>Eric Williams</t>
  </si>
  <si>
    <t>Service Providers: Other</t>
  </si>
  <si>
    <t>N/A</t>
  </si>
  <si>
    <t>Richard Springs</t>
  </si>
  <si>
    <t>Gloria Prowell</t>
  </si>
  <si>
    <t xml:space="preserve">Daniel Mendez </t>
  </si>
  <si>
    <t>Halle Berghoff</t>
  </si>
  <si>
    <t>Ayanna Brice</t>
  </si>
  <si>
    <t>Danny Sourbis</t>
  </si>
  <si>
    <t>DuPage ROSC Region 2</t>
  </si>
  <si>
    <t>Jarett Burton</t>
  </si>
  <si>
    <t>Ben Rudolph</t>
  </si>
  <si>
    <t>Region 2 Technical Assistant Statewide ROSC</t>
  </si>
  <si>
    <t>Johanna Gonzales</t>
  </si>
  <si>
    <t>IDHS SUPR</t>
  </si>
  <si>
    <t>Chris Burton</t>
  </si>
  <si>
    <t>Business: Other</t>
  </si>
  <si>
    <t>NAACP</t>
  </si>
  <si>
    <t>Maria Edith Vilchis</t>
  </si>
  <si>
    <t>Recovery Supports: 12 step or other group</t>
  </si>
  <si>
    <t>Grupo Lenguaje Del Corazon</t>
  </si>
  <si>
    <t>Adam Hartzell</t>
  </si>
  <si>
    <t>Healthcare: County Health Department</t>
  </si>
  <si>
    <t>Boone County Health Department</t>
  </si>
  <si>
    <t>Daniel Castree</t>
  </si>
  <si>
    <t>Saint Elizabeth Center</t>
  </si>
  <si>
    <t>Anabel Morales</t>
  </si>
  <si>
    <t>Service Providers: Employment Programs</t>
  </si>
  <si>
    <t>Goodwill Industries of Northern Illinois</t>
  </si>
  <si>
    <t>Brooke Henderson</t>
  </si>
  <si>
    <t>Sana Siddiqui</t>
  </si>
  <si>
    <t>Family: Mental Health</t>
  </si>
  <si>
    <t>WCSO</t>
  </si>
  <si>
    <t>Jeb O'Rear</t>
  </si>
  <si>
    <t>Recovery Supports: Other</t>
  </si>
  <si>
    <t>Rosencrance Behavioral</t>
  </si>
  <si>
    <t>Scott Lewis</t>
  </si>
  <si>
    <t>Recovery Supports: Housing</t>
  </si>
  <si>
    <t>Winnebago County Housing Authority</t>
  </si>
  <si>
    <t>Jimmie Miller</t>
  </si>
  <si>
    <t>Healthcare: Other</t>
  </si>
  <si>
    <t>Aetna/CVS</t>
  </si>
  <si>
    <t>Blake Worman</t>
  </si>
  <si>
    <t>DuPage County ROSC</t>
  </si>
  <si>
    <t>Tiara Sims</t>
  </si>
  <si>
    <t>Judicial: Other</t>
  </si>
  <si>
    <t>GoodWill</t>
  </si>
  <si>
    <t>Michelle Neumann</t>
  </si>
  <si>
    <t>Nathaniel Bovell</t>
  </si>
  <si>
    <t>Prarie State Legal Services</t>
  </si>
  <si>
    <t>Nitro Starling</t>
  </si>
  <si>
    <t>Jeremiah Development</t>
  </si>
  <si>
    <t>Janene Stephenson</t>
  </si>
  <si>
    <t>Stephenson Business Center Incorporated</t>
  </si>
  <si>
    <t>Bahiyyah Khalilallah</t>
  </si>
  <si>
    <t>Statewide ROSC</t>
  </si>
  <si>
    <t>Vincenzo "Enzo" Flasche</t>
  </si>
  <si>
    <t>Kalimba Foundation Sober Living Homes</t>
  </si>
  <si>
    <t>Miracle Cooper</t>
  </si>
  <si>
    <t>Rory Greene</t>
  </si>
  <si>
    <t>Serenity House</t>
  </si>
  <si>
    <t>Annette Villarreal</t>
  </si>
  <si>
    <t>DuPage ROSC</t>
  </si>
  <si>
    <t>Jacob Albers</t>
  </si>
  <si>
    <t>Treatment: Hospital Program</t>
  </si>
  <si>
    <t>Banyan Treatment Centers</t>
  </si>
  <si>
    <t>Chester A. Hollins</t>
  </si>
  <si>
    <t>VA Peer Specialist</t>
  </si>
  <si>
    <t>Corey Love-Jones</t>
  </si>
  <si>
    <t>Family: Other</t>
  </si>
  <si>
    <t>Brightpoint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</si>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</sst>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2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  <font>
      <u/>
      <sz val="12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ckwilliams.foundati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A8" sqref="A8"/>
    </sheetView>
  </sheetViews>
  <sheetFormatPr defaultColWidth="11.25" defaultRowHeight="15" customHeight="1"/>
  <cols>
    <col min="1" max="1" width="46.625" customWidth="1"/>
    <col min="2" max="2" width="53.75" customWidth="1"/>
    <col min="3" max="26" width="8.625" customWidth="1"/>
  </cols>
  <sheetData>
    <row r="1" spans="1:2" ht="33" customHeight="1">
      <c r="A1" s="1" t="s">
        <v>0</v>
      </c>
      <c r="B1" s="2" t="s">
        <v>1</v>
      </c>
    </row>
    <row r="2" spans="1:2" ht="33" customHeight="1">
      <c r="A2" s="3" t="s">
        <v>2</v>
      </c>
      <c r="B2" s="4" t="s">
        <v>3</v>
      </c>
    </row>
    <row r="3" spans="1:2" ht="33" customHeight="1">
      <c r="A3" s="1" t="s">
        <v>4</v>
      </c>
      <c r="B3" s="2"/>
    </row>
    <row r="4" spans="1:2" ht="33" customHeight="1">
      <c r="A4" s="3" t="s">
        <v>5</v>
      </c>
      <c r="B4" s="4" t="s">
        <v>6</v>
      </c>
    </row>
    <row r="5" spans="1:2" ht="33" customHeight="1">
      <c r="A5" s="1" t="s">
        <v>7</v>
      </c>
      <c r="B5" s="2" t="s">
        <v>8</v>
      </c>
    </row>
    <row r="6" spans="1:2" ht="33" customHeight="1">
      <c r="A6" s="3" t="s">
        <v>9</v>
      </c>
      <c r="B6" s="25" t="s">
        <v>10</v>
      </c>
    </row>
    <row r="7" spans="1:2" ht="33" customHeight="1">
      <c r="A7" s="1" t="s">
        <v>11</v>
      </c>
      <c r="B7" s="2" t="s">
        <v>12</v>
      </c>
    </row>
    <row r="8" spans="1:2" ht="33" customHeight="1">
      <c r="A8" s="4" t="s">
        <v>13</v>
      </c>
      <c r="B8" s="4" t="s">
        <v>14</v>
      </c>
    </row>
    <row r="9" spans="1:2" ht="33" customHeight="1">
      <c r="A9" s="1" t="s">
        <v>15</v>
      </c>
      <c r="B9" s="2" t="s">
        <v>16</v>
      </c>
    </row>
    <row r="10" spans="1:2" ht="33" customHeight="1">
      <c r="A10" s="3" t="s">
        <v>17</v>
      </c>
      <c r="B10" s="4">
        <v>1</v>
      </c>
    </row>
    <row r="11" spans="1:2" ht="15.6"/>
    <row r="12" spans="1:2" ht="15.6"/>
    <row r="13" spans="1:2" ht="15.6"/>
    <row r="14" spans="1:2" ht="15.6"/>
    <row r="15" spans="1:2" ht="15.6"/>
    <row r="16" spans="1:2" ht="15.6"/>
    <row r="17" ht="15.6"/>
    <row r="18" ht="15.6"/>
    <row r="19" ht="15.6"/>
    <row r="20" ht="15.6"/>
  </sheetData>
  <hyperlinks>
    <hyperlink ref="B6" r:id="rId1" xr:uid="{69B3B17F-16CA-4162-9934-DA721CD31BD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9"/>
  <sheetViews>
    <sheetView tabSelected="1" workbookViewId="0">
      <selection activeCell="D2" sqref="D2"/>
    </sheetView>
  </sheetViews>
  <sheetFormatPr defaultColWidth="11.25" defaultRowHeight="15" customHeight="1"/>
  <cols>
    <col min="1" max="1" width="27" customWidth="1"/>
    <col min="2" max="2" width="12.875" customWidth="1"/>
    <col min="3" max="3" width="20.375" customWidth="1"/>
    <col min="4" max="4" width="21.375" customWidth="1"/>
    <col min="5" max="5" width="6.875" customWidth="1"/>
    <col min="6" max="6" width="7.375" customWidth="1"/>
    <col min="7" max="8" width="7.125" customWidth="1"/>
    <col min="9" max="9" width="7.25" hidden="1" customWidth="1"/>
    <col min="10" max="11" width="7.375" hidden="1" customWidth="1"/>
    <col min="12" max="13" width="8.125" hidden="1" customWidth="1"/>
    <col min="14" max="14" width="8" hidden="1" customWidth="1"/>
    <col min="15" max="16" width="8.125" hidden="1" customWidth="1"/>
    <col min="17" max="17" width="9.375" customWidth="1"/>
    <col min="18" max="18" width="7.625" customWidth="1"/>
    <col min="19" max="19" width="10.25" customWidth="1"/>
    <col min="20" max="20" width="17.125" customWidth="1"/>
    <col min="21" max="26" width="8.625" customWidth="1"/>
  </cols>
  <sheetData>
    <row r="1" spans="1:20" ht="66" customHeight="1" thickTop="1" thickBot="1">
      <c r="A1" s="5" t="s">
        <v>18</v>
      </c>
      <c r="B1" s="5" t="s">
        <v>19</v>
      </c>
      <c r="C1" s="5" t="s">
        <v>20</v>
      </c>
      <c r="D1" s="5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  <c r="M1" s="6" t="s">
        <v>30</v>
      </c>
      <c r="N1" s="6" t="s">
        <v>31</v>
      </c>
      <c r="O1" s="6" t="s">
        <v>32</v>
      </c>
      <c r="P1" s="6" t="s">
        <v>33</v>
      </c>
      <c r="Q1" s="6" t="s">
        <v>34</v>
      </c>
      <c r="R1" s="6" t="s">
        <v>35</v>
      </c>
      <c r="S1" s="7" t="s">
        <v>36</v>
      </c>
      <c r="T1" s="8" t="s">
        <v>37</v>
      </c>
    </row>
    <row r="2" spans="1:20" ht="31.9" thickBot="1">
      <c r="A2" s="9" t="s">
        <v>38</v>
      </c>
      <c r="B2" s="10">
        <v>44013</v>
      </c>
      <c r="C2" s="11" t="s">
        <v>39</v>
      </c>
      <c r="D2" s="9" t="s">
        <v>3</v>
      </c>
      <c r="E2" s="12">
        <v>1</v>
      </c>
      <c r="F2" s="12">
        <v>1</v>
      </c>
      <c r="G2" s="12">
        <v>1</v>
      </c>
      <c r="H2" s="12">
        <v>1</v>
      </c>
      <c r="I2" s="12"/>
      <c r="J2" s="12"/>
      <c r="K2" s="12"/>
      <c r="L2" s="12"/>
      <c r="M2" s="12"/>
      <c r="N2" s="12"/>
      <c r="O2" s="12"/>
      <c r="P2" s="12"/>
      <c r="Q2" s="12">
        <v>1</v>
      </c>
      <c r="R2" s="12">
        <v>1</v>
      </c>
      <c r="S2" s="12">
        <f>SUM(E2:R2)</f>
        <v>6</v>
      </c>
      <c r="T2" s="13" t="s">
        <v>40</v>
      </c>
    </row>
    <row r="3" spans="1:20" ht="31.9" thickBot="1">
      <c r="A3" s="9" t="s">
        <v>41</v>
      </c>
      <c r="B3" s="10">
        <v>44013</v>
      </c>
      <c r="C3" s="11" t="s">
        <v>39</v>
      </c>
      <c r="D3" s="9" t="s">
        <v>3</v>
      </c>
      <c r="E3" s="12">
        <v>1</v>
      </c>
      <c r="F3" s="12">
        <v>1</v>
      </c>
      <c r="G3" s="12">
        <v>1</v>
      </c>
      <c r="H3" s="12">
        <v>1</v>
      </c>
      <c r="I3" s="12"/>
      <c r="J3" s="12"/>
      <c r="K3" s="12"/>
      <c r="L3" s="12"/>
      <c r="M3" s="12"/>
      <c r="N3" s="12"/>
      <c r="O3" s="12"/>
      <c r="P3" s="12"/>
      <c r="Q3" s="12">
        <v>1</v>
      </c>
      <c r="R3" s="12">
        <v>1</v>
      </c>
      <c r="S3" s="12">
        <f>SUM(E3:R3)</f>
        <v>6</v>
      </c>
      <c r="T3" s="9" t="s">
        <v>40</v>
      </c>
    </row>
    <row r="4" spans="1:20" ht="31.9" thickBot="1">
      <c r="A4" s="9" t="s">
        <v>42</v>
      </c>
      <c r="B4" s="10">
        <v>44013</v>
      </c>
      <c r="C4" s="11" t="s">
        <v>39</v>
      </c>
      <c r="D4" s="9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>
        <f t="shared" ref="S4:S30" si="0">SUM(E4:P4)</f>
        <v>0</v>
      </c>
      <c r="T4" s="9" t="s">
        <v>40</v>
      </c>
    </row>
    <row r="5" spans="1:20" ht="31.9" thickBot="1">
      <c r="A5" s="9" t="s">
        <v>43</v>
      </c>
      <c r="B5" s="10">
        <v>44013</v>
      </c>
      <c r="C5" s="11" t="s">
        <v>39</v>
      </c>
      <c r="D5" s="9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>
        <f t="shared" si="0"/>
        <v>0</v>
      </c>
      <c r="T5" s="9" t="s">
        <v>40</v>
      </c>
    </row>
    <row r="6" spans="1:20" ht="31.9" thickBot="1">
      <c r="A6" s="9" t="s">
        <v>12</v>
      </c>
      <c r="B6" s="10">
        <v>44013</v>
      </c>
      <c r="C6" s="11" t="s">
        <v>39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</v>
      </c>
      <c r="R6" s="12">
        <v>1</v>
      </c>
      <c r="S6" s="12">
        <f>SUM(E6:P6)</f>
        <v>0</v>
      </c>
      <c r="T6" s="9" t="s">
        <v>40</v>
      </c>
    </row>
    <row r="7" spans="1:20" ht="31.9" thickBot="1">
      <c r="A7" s="9" t="s">
        <v>44</v>
      </c>
      <c r="B7" s="10">
        <v>45474</v>
      </c>
      <c r="C7" s="11" t="s">
        <v>39</v>
      </c>
      <c r="D7" s="9" t="s">
        <v>3</v>
      </c>
      <c r="E7" s="12"/>
      <c r="F7" s="12">
        <v>1</v>
      </c>
      <c r="G7" s="12">
        <v>1</v>
      </c>
      <c r="H7" s="12">
        <v>1</v>
      </c>
      <c r="I7" s="12"/>
      <c r="J7" s="12"/>
      <c r="K7" s="12"/>
      <c r="L7" s="12"/>
      <c r="M7" s="12"/>
      <c r="N7" s="12"/>
      <c r="O7" s="12"/>
      <c r="P7" s="12"/>
      <c r="Q7" s="12">
        <v>1</v>
      </c>
      <c r="R7" s="12">
        <v>1</v>
      </c>
      <c r="S7" s="12">
        <f>SUM(E7:R7)</f>
        <v>5</v>
      </c>
      <c r="T7" s="9" t="s">
        <v>40</v>
      </c>
    </row>
    <row r="8" spans="1:20" ht="31.9" thickBot="1">
      <c r="A8" s="9" t="s">
        <v>45</v>
      </c>
      <c r="B8" s="10">
        <v>45474</v>
      </c>
      <c r="C8" s="11" t="s">
        <v>39</v>
      </c>
      <c r="D8" s="9" t="s">
        <v>3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f t="shared" si="0"/>
        <v>1</v>
      </c>
      <c r="T8" s="9" t="s">
        <v>40</v>
      </c>
    </row>
    <row r="9" spans="1:20" ht="31.9" thickBot="1">
      <c r="A9" s="9" t="s">
        <v>46</v>
      </c>
      <c r="B9" s="10">
        <v>45482</v>
      </c>
      <c r="C9" s="11" t="s">
        <v>39</v>
      </c>
      <c r="D9" s="9" t="s">
        <v>47</v>
      </c>
      <c r="E9" s="12">
        <v>1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f t="shared" si="0"/>
        <v>2</v>
      </c>
      <c r="T9" s="9" t="s">
        <v>40</v>
      </c>
    </row>
    <row r="10" spans="1:20" ht="31.9" thickBot="1">
      <c r="A10" s="9" t="s">
        <v>48</v>
      </c>
      <c r="B10" s="10">
        <v>45482</v>
      </c>
      <c r="C10" s="11" t="s">
        <v>39</v>
      </c>
      <c r="D10" s="9" t="s">
        <v>47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f t="shared" si="0"/>
        <v>1</v>
      </c>
      <c r="T10" s="9" t="s">
        <v>40</v>
      </c>
    </row>
    <row r="11" spans="1:20" ht="47.45" thickBot="1">
      <c r="A11" s="9" t="s">
        <v>49</v>
      </c>
      <c r="B11" s="10">
        <v>45482</v>
      </c>
      <c r="C11" s="11" t="s">
        <v>39</v>
      </c>
      <c r="D11" s="9" t="s">
        <v>50</v>
      </c>
      <c r="E11" s="12">
        <v>1</v>
      </c>
      <c r="F11" s="12">
        <v>1</v>
      </c>
      <c r="G11" s="12">
        <v>1</v>
      </c>
      <c r="H11" s="12">
        <v>1</v>
      </c>
      <c r="I11" s="12"/>
      <c r="J11" s="12"/>
      <c r="K11" s="12"/>
      <c r="L11" s="12"/>
      <c r="M11" s="12"/>
      <c r="N11" s="12"/>
      <c r="O11" s="12"/>
      <c r="P11" s="12"/>
      <c r="Q11" s="12">
        <v>1</v>
      </c>
      <c r="R11" s="12">
        <v>1</v>
      </c>
      <c r="S11" s="12">
        <f>SUM(E11:R11)</f>
        <v>6</v>
      </c>
      <c r="T11" s="9" t="s">
        <v>40</v>
      </c>
    </row>
    <row r="12" spans="1:20" ht="31.9" thickBot="1">
      <c r="A12" s="9" t="s">
        <v>51</v>
      </c>
      <c r="B12" s="10">
        <v>45426</v>
      </c>
      <c r="C12" s="11" t="s">
        <v>39</v>
      </c>
      <c r="D12" s="9" t="s">
        <v>52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v>1</v>
      </c>
      <c r="R12" s="12">
        <v>1</v>
      </c>
      <c r="S12" s="12">
        <f>SUM(E12:R12)</f>
        <v>2</v>
      </c>
      <c r="T12" s="9" t="s">
        <v>40</v>
      </c>
    </row>
    <row r="13" spans="1:20" ht="16.149999999999999" thickBot="1">
      <c r="A13" s="9" t="s">
        <v>53</v>
      </c>
      <c r="B13" s="10">
        <v>45426</v>
      </c>
      <c r="C13" s="11" t="s">
        <v>54</v>
      </c>
      <c r="D13" s="9" t="s">
        <v>55</v>
      </c>
      <c r="E13" s="12">
        <v>1</v>
      </c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v>1</v>
      </c>
      <c r="S13" s="12">
        <f>SUM(E13:R13)</f>
        <v>3</v>
      </c>
      <c r="T13" s="9" t="s">
        <v>40</v>
      </c>
    </row>
    <row r="14" spans="1:20" ht="31.9" thickBot="1">
      <c r="A14" s="9" t="s">
        <v>56</v>
      </c>
      <c r="B14" s="10">
        <v>45517</v>
      </c>
      <c r="C14" s="11" t="s">
        <v>57</v>
      </c>
      <c r="D14" s="9" t="s">
        <v>58</v>
      </c>
      <c r="E14" s="12"/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f t="shared" si="0"/>
        <v>2</v>
      </c>
      <c r="T14" s="9" t="s">
        <v>40</v>
      </c>
    </row>
    <row r="15" spans="1:20" ht="31.9" thickBot="1">
      <c r="A15" s="9" t="s">
        <v>59</v>
      </c>
      <c r="B15" s="10">
        <v>45482</v>
      </c>
      <c r="C15" s="11" t="s">
        <v>60</v>
      </c>
      <c r="D15" s="9" t="s">
        <v>61</v>
      </c>
      <c r="E15" s="12">
        <v>1</v>
      </c>
      <c r="F15" s="12"/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f t="shared" si="0"/>
        <v>2</v>
      </c>
      <c r="T15" s="9" t="s">
        <v>40</v>
      </c>
    </row>
    <row r="16" spans="1:20" ht="31.9" thickBot="1">
      <c r="A16" s="9" t="s">
        <v>62</v>
      </c>
      <c r="B16" s="10">
        <v>45482</v>
      </c>
      <c r="C16" s="11" t="s">
        <v>39</v>
      </c>
      <c r="D16" s="9" t="s">
        <v>63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f t="shared" si="0"/>
        <v>1</v>
      </c>
      <c r="T16" s="9" t="s">
        <v>40</v>
      </c>
    </row>
    <row r="17" spans="1:20" ht="31.9" thickBot="1">
      <c r="A17" s="9" t="s">
        <v>64</v>
      </c>
      <c r="B17" s="10">
        <v>45517</v>
      </c>
      <c r="C17" s="11" t="s">
        <v>65</v>
      </c>
      <c r="D17" s="9" t="s">
        <v>66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f t="shared" si="0"/>
        <v>1</v>
      </c>
      <c r="T17" s="9" t="s">
        <v>40</v>
      </c>
    </row>
    <row r="18" spans="1:20" ht="31.9" thickBot="1">
      <c r="A18" s="9" t="s">
        <v>67</v>
      </c>
      <c r="B18" s="10">
        <v>45517</v>
      </c>
      <c r="C18" s="11" t="s">
        <v>65</v>
      </c>
      <c r="D18" s="9" t="s">
        <v>66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>
        <f t="shared" si="0"/>
        <v>1</v>
      </c>
      <c r="T18" s="9" t="s">
        <v>40</v>
      </c>
    </row>
    <row r="19" spans="1:20" ht="16.149999999999999" thickBot="1">
      <c r="A19" s="9" t="s">
        <v>68</v>
      </c>
      <c r="B19" s="10">
        <v>45426</v>
      </c>
      <c r="C19" s="11" t="s">
        <v>69</v>
      </c>
      <c r="D19" s="9" t="s">
        <v>70</v>
      </c>
      <c r="E19" s="12"/>
      <c r="F19" s="12">
        <v>1</v>
      </c>
      <c r="G19" s="12">
        <v>1</v>
      </c>
      <c r="H19" s="12">
        <v>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f t="shared" si="0"/>
        <v>3</v>
      </c>
      <c r="T19" s="9" t="s">
        <v>40</v>
      </c>
    </row>
    <row r="20" spans="1:20" ht="31.9" thickBot="1">
      <c r="A20" s="9" t="s">
        <v>71</v>
      </c>
      <c r="B20" s="10">
        <v>45517</v>
      </c>
      <c r="C20" s="11" t="s">
        <v>72</v>
      </c>
      <c r="D20" s="9" t="s">
        <v>73</v>
      </c>
      <c r="E20" s="12"/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f t="shared" si="0"/>
        <v>1</v>
      </c>
      <c r="T20" s="9" t="s">
        <v>40</v>
      </c>
    </row>
    <row r="21" spans="1:20" ht="31.9" thickBot="1">
      <c r="A21" s="9" t="s">
        <v>74</v>
      </c>
      <c r="B21" s="10">
        <v>45517</v>
      </c>
      <c r="C21" s="11" t="s">
        <v>75</v>
      </c>
      <c r="D21" s="9" t="s">
        <v>76</v>
      </c>
      <c r="E21" s="12"/>
      <c r="F21" s="12">
        <v>1</v>
      </c>
      <c r="G21" s="12">
        <v>1</v>
      </c>
      <c r="H21" s="12">
        <v>1</v>
      </c>
      <c r="I21" s="12"/>
      <c r="J21" s="12"/>
      <c r="K21" s="12"/>
      <c r="L21" s="12"/>
      <c r="M21" s="12"/>
      <c r="N21" s="12"/>
      <c r="O21" s="12"/>
      <c r="P21" s="12"/>
      <c r="Q21" s="12">
        <v>1</v>
      </c>
      <c r="R21" s="12">
        <v>1</v>
      </c>
      <c r="S21" s="12">
        <f>SUM(E21:R21)</f>
        <v>5</v>
      </c>
      <c r="T21" s="9" t="s">
        <v>40</v>
      </c>
    </row>
    <row r="22" spans="1:20" ht="16.149999999999999" thickBot="1">
      <c r="A22" s="9" t="s">
        <v>77</v>
      </c>
      <c r="B22" s="10">
        <v>45517</v>
      </c>
      <c r="C22" s="11" t="s">
        <v>78</v>
      </c>
      <c r="D22" s="9" t="s">
        <v>79</v>
      </c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f t="shared" si="0"/>
        <v>1</v>
      </c>
      <c r="T22" s="9" t="s">
        <v>40</v>
      </c>
    </row>
    <row r="23" spans="1:20" ht="31.9" thickBot="1">
      <c r="A23" s="9" t="s">
        <v>80</v>
      </c>
      <c r="B23" s="10">
        <v>45517</v>
      </c>
      <c r="C23" s="11" t="s">
        <v>72</v>
      </c>
      <c r="D23" s="9" t="s">
        <v>81</v>
      </c>
      <c r="E23" s="12"/>
      <c r="F23" s="12">
        <v>1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f t="shared" si="0"/>
        <v>2</v>
      </c>
      <c r="T23" s="9" t="s">
        <v>40</v>
      </c>
    </row>
    <row r="24" spans="1:20" ht="16.149999999999999" thickBot="1">
      <c r="A24" s="9" t="s">
        <v>82</v>
      </c>
      <c r="B24" s="10">
        <v>45517</v>
      </c>
      <c r="C24" s="11" t="s">
        <v>83</v>
      </c>
      <c r="D24" s="9" t="s">
        <v>84</v>
      </c>
      <c r="E24" s="12"/>
      <c r="F24" s="12">
        <v>1</v>
      </c>
      <c r="G24" s="12">
        <v>1</v>
      </c>
      <c r="H24" s="12">
        <v>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f t="shared" si="0"/>
        <v>3</v>
      </c>
      <c r="T24" s="9" t="s">
        <v>40</v>
      </c>
    </row>
    <row r="25" spans="1:20" ht="16.149999999999999" thickBot="1">
      <c r="A25" s="9" t="s">
        <v>85</v>
      </c>
      <c r="B25" s="10">
        <v>45517</v>
      </c>
      <c r="C25" s="11" t="s">
        <v>78</v>
      </c>
      <c r="D25" s="9" t="s">
        <v>79</v>
      </c>
      <c r="E25" s="12"/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f t="shared" si="0"/>
        <v>1</v>
      </c>
      <c r="T25" s="9" t="s">
        <v>40</v>
      </c>
    </row>
    <row r="26" spans="1:20" ht="31.9" thickBot="1">
      <c r="A26" s="9" t="s">
        <v>86</v>
      </c>
      <c r="B26" s="10">
        <v>45545</v>
      </c>
      <c r="C26" s="11" t="s">
        <v>83</v>
      </c>
      <c r="D26" s="9" t="s">
        <v>87</v>
      </c>
      <c r="E26" s="12"/>
      <c r="F26" s="12"/>
      <c r="G26" s="12"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f t="shared" si="0"/>
        <v>1</v>
      </c>
      <c r="T26" s="9" t="s">
        <v>40</v>
      </c>
    </row>
    <row r="27" spans="1:20" ht="31.9" thickBot="1">
      <c r="A27" s="9" t="s">
        <v>88</v>
      </c>
      <c r="B27" s="10">
        <v>45545</v>
      </c>
      <c r="C27" s="11" t="s">
        <v>39</v>
      </c>
      <c r="D27" s="9" t="s">
        <v>89</v>
      </c>
      <c r="E27" s="12"/>
      <c r="F27" s="12"/>
      <c r="G27" s="12">
        <v>1</v>
      </c>
      <c r="H27" s="12">
        <v>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f t="shared" si="0"/>
        <v>2</v>
      </c>
      <c r="T27" s="9" t="s">
        <v>40</v>
      </c>
    </row>
    <row r="28" spans="1:20" ht="31.9" thickBot="1">
      <c r="A28" s="9" t="s">
        <v>90</v>
      </c>
      <c r="B28" s="10">
        <v>45545</v>
      </c>
      <c r="C28" s="11" t="s">
        <v>39</v>
      </c>
      <c r="D28" s="9" t="s">
        <v>91</v>
      </c>
      <c r="E28" s="12"/>
      <c r="F28" s="12"/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f t="shared" si="0"/>
        <v>1</v>
      </c>
      <c r="T28" s="9" t="s">
        <v>40</v>
      </c>
    </row>
    <row r="29" spans="1:20" ht="31.9" thickBot="1">
      <c r="A29" s="9" t="s">
        <v>92</v>
      </c>
      <c r="B29" s="10">
        <v>45573</v>
      </c>
      <c r="C29" s="11" t="s">
        <v>39</v>
      </c>
      <c r="D29" s="9" t="s">
        <v>93</v>
      </c>
      <c r="E29" s="12"/>
      <c r="F29" s="12"/>
      <c r="G29" s="12"/>
      <c r="H29" s="12">
        <v>1</v>
      </c>
      <c r="I29" s="12"/>
      <c r="J29" s="12"/>
      <c r="K29" s="12"/>
      <c r="L29" s="12"/>
      <c r="M29" s="12"/>
      <c r="N29" s="12"/>
      <c r="O29" s="12"/>
      <c r="P29" s="12"/>
      <c r="Q29" s="12">
        <v>1</v>
      </c>
      <c r="R29" s="12"/>
      <c r="S29" s="12">
        <f>SUM(E29:R29)</f>
        <v>2</v>
      </c>
      <c r="T29" s="9" t="s">
        <v>40</v>
      </c>
    </row>
    <row r="30" spans="1:20" ht="31.9" thickBot="1">
      <c r="A30" s="9" t="s">
        <v>94</v>
      </c>
      <c r="B30" s="10">
        <v>45573</v>
      </c>
      <c r="C30" s="11" t="s">
        <v>75</v>
      </c>
      <c r="D30" s="9" t="s">
        <v>95</v>
      </c>
      <c r="E30" s="12"/>
      <c r="F30" s="12"/>
      <c r="G30" s="12"/>
      <c r="H30" s="12">
        <v>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f t="shared" si="0"/>
        <v>1</v>
      </c>
      <c r="T30" s="9" t="s">
        <v>40</v>
      </c>
    </row>
    <row r="31" spans="1:20" ht="31.9" thickBot="1">
      <c r="A31" s="9" t="s">
        <v>96</v>
      </c>
      <c r="B31" s="10">
        <v>44013</v>
      </c>
      <c r="C31" s="11" t="s">
        <v>39</v>
      </c>
      <c r="D31" s="9" t="s">
        <v>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v>1</v>
      </c>
      <c r="R31" s="12">
        <v>1</v>
      </c>
      <c r="S31" s="12">
        <f t="shared" ref="S31:S36" si="1">SUM(E31:R31)</f>
        <v>2</v>
      </c>
      <c r="T31" s="9" t="s">
        <v>40</v>
      </c>
    </row>
    <row r="32" spans="1:20" ht="31.9" thickBot="1">
      <c r="A32" s="9" t="s">
        <v>97</v>
      </c>
      <c r="B32" s="10">
        <v>45608</v>
      </c>
      <c r="C32" s="11" t="s">
        <v>75</v>
      </c>
      <c r="D32" s="9" t="s">
        <v>98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1</v>
      </c>
      <c r="R32" s="12"/>
      <c r="S32" s="12">
        <f t="shared" si="1"/>
        <v>1</v>
      </c>
      <c r="T32" s="9" t="s">
        <v>40</v>
      </c>
    </row>
    <row r="33" spans="1:20" ht="31.9" thickBot="1">
      <c r="A33" s="9" t="s">
        <v>99</v>
      </c>
      <c r="B33" s="10">
        <v>45608</v>
      </c>
      <c r="C33" s="11" t="s">
        <v>39</v>
      </c>
      <c r="D33" s="9" t="s">
        <v>100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1</v>
      </c>
      <c r="R33" s="12"/>
      <c r="S33" s="12">
        <f t="shared" si="1"/>
        <v>1</v>
      </c>
      <c r="T33" s="9" t="s">
        <v>40</v>
      </c>
    </row>
    <row r="34" spans="1:20" ht="31.9" thickBot="1">
      <c r="A34" s="9" t="s">
        <v>101</v>
      </c>
      <c r="B34" s="10">
        <v>45608</v>
      </c>
      <c r="C34" s="11" t="s">
        <v>102</v>
      </c>
      <c r="D34" s="9" t="s">
        <v>103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v>1</v>
      </c>
      <c r="R34" s="12"/>
      <c r="S34" s="12">
        <f t="shared" si="1"/>
        <v>1</v>
      </c>
      <c r="T34" s="9" t="s">
        <v>40</v>
      </c>
    </row>
    <row r="35" spans="1:20" ht="31.9" thickBot="1">
      <c r="A35" s="9" t="s">
        <v>104</v>
      </c>
      <c r="B35" s="10">
        <v>45636</v>
      </c>
      <c r="C35" s="11" t="s">
        <v>39</v>
      </c>
      <c r="D35" s="9" t="s">
        <v>105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1</v>
      </c>
      <c r="S35" s="12">
        <f t="shared" si="1"/>
        <v>1</v>
      </c>
      <c r="T35" s="9" t="s">
        <v>40</v>
      </c>
    </row>
    <row r="36" spans="1:20" ht="16.149999999999999" thickBot="1">
      <c r="A36" s="9" t="s">
        <v>106</v>
      </c>
      <c r="B36" s="10">
        <v>45573</v>
      </c>
      <c r="C36" s="11" t="s">
        <v>107</v>
      </c>
      <c r="D36" s="9" t="s">
        <v>108</v>
      </c>
      <c r="E36" s="12"/>
      <c r="F36" s="12"/>
      <c r="G36" s="12"/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>
        <v>1</v>
      </c>
      <c r="R36" s="12"/>
      <c r="S36" s="12">
        <f t="shared" si="1"/>
        <v>2</v>
      </c>
      <c r="T36" s="9" t="s">
        <v>40</v>
      </c>
    </row>
    <row r="37" spans="1:20" ht="16.149999999999999" thickBot="1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>
        <f t="shared" ref="S37:S64" si="2">SUM(E37:P37)</f>
        <v>0</v>
      </c>
      <c r="T37" s="9"/>
    </row>
    <row r="38" spans="1:20" ht="16.149999999999999" thickBot="1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>
        <f t="shared" si="2"/>
        <v>0</v>
      </c>
      <c r="T38" s="9"/>
    </row>
    <row r="39" spans="1:20" ht="16.149999999999999" thickBot="1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>
        <f t="shared" si="2"/>
        <v>0</v>
      </c>
      <c r="T39" s="9"/>
    </row>
    <row r="40" spans="1:20" ht="16.149999999999999" thickBot="1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>
        <f t="shared" si="2"/>
        <v>0</v>
      </c>
      <c r="T40" s="9"/>
    </row>
    <row r="41" spans="1:20" ht="16.149999999999999" thickBot="1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>
        <f t="shared" si="2"/>
        <v>0</v>
      </c>
      <c r="T41" s="9"/>
    </row>
    <row r="42" spans="1:20" ht="16.149999999999999" thickBot="1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f t="shared" si="2"/>
        <v>0</v>
      </c>
      <c r="T42" s="9"/>
    </row>
    <row r="43" spans="1:20" ht="16.149999999999999" thickBot="1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>
        <f t="shared" si="2"/>
        <v>0</v>
      </c>
      <c r="T43" s="9"/>
    </row>
    <row r="44" spans="1:20" ht="16.149999999999999" thickBot="1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>
        <f t="shared" si="2"/>
        <v>0</v>
      </c>
      <c r="T44" s="9"/>
    </row>
    <row r="45" spans="1:20" ht="16.149999999999999" thickBot="1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>
        <f t="shared" si="2"/>
        <v>0</v>
      </c>
      <c r="T45" s="9"/>
    </row>
    <row r="46" spans="1:20" ht="16.149999999999999" thickBot="1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>
        <f t="shared" si="2"/>
        <v>0</v>
      </c>
      <c r="T46" s="9"/>
    </row>
    <row r="47" spans="1:20" ht="16.149999999999999" thickBot="1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f t="shared" si="2"/>
        <v>0</v>
      </c>
      <c r="T47" s="9"/>
    </row>
    <row r="48" spans="1:20" ht="16.149999999999999" thickBot="1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>
        <f t="shared" si="2"/>
        <v>0</v>
      </c>
      <c r="T48" s="9"/>
    </row>
    <row r="49" spans="1:20" ht="16.149999999999999" thickBot="1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>
        <f t="shared" si="2"/>
        <v>0</v>
      </c>
      <c r="T49" s="9"/>
    </row>
    <row r="50" spans="1:20" ht="16.149999999999999" thickBot="1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>
        <f t="shared" si="2"/>
        <v>0</v>
      </c>
      <c r="T50" s="9"/>
    </row>
    <row r="51" spans="1:20" ht="16.149999999999999" thickBot="1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>
        <f t="shared" si="2"/>
        <v>0</v>
      </c>
      <c r="T51" s="9"/>
    </row>
    <row r="52" spans="1:20" ht="16.149999999999999" thickBot="1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>
        <f t="shared" si="2"/>
        <v>0</v>
      </c>
      <c r="T52" s="9"/>
    </row>
    <row r="53" spans="1:20" ht="16.149999999999999" thickBot="1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>
        <f t="shared" si="2"/>
        <v>0</v>
      </c>
      <c r="T53" s="9"/>
    </row>
    <row r="54" spans="1:20" ht="16.149999999999999" thickBot="1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>
        <f t="shared" si="2"/>
        <v>0</v>
      </c>
      <c r="T54" s="9"/>
    </row>
    <row r="55" spans="1:20" ht="16.149999999999999" thickBot="1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>
        <f t="shared" si="2"/>
        <v>0</v>
      </c>
      <c r="T55" s="9"/>
    </row>
    <row r="56" spans="1:20" ht="16.149999999999999" thickBot="1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>
        <f t="shared" si="2"/>
        <v>0</v>
      </c>
      <c r="T56" s="9"/>
    </row>
    <row r="57" spans="1:20" ht="16.149999999999999" thickBot="1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>
        <f t="shared" si="2"/>
        <v>0</v>
      </c>
      <c r="T57" s="9"/>
    </row>
    <row r="58" spans="1:20" ht="16.149999999999999" thickBot="1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>
        <f t="shared" si="2"/>
        <v>0</v>
      </c>
      <c r="T58" s="9"/>
    </row>
    <row r="59" spans="1:20" ht="16.149999999999999" thickBot="1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>
        <f t="shared" si="2"/>
        <v>0</v>
      </c>
      <c r="T59" s="9"/>
    </row>
    <row r="60" spans="1:20" ht="16.149999999999999" thickBot="1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>
        <f t="shared" si="2"/>
        <v>0</v>
      </c>
      <c r="T60" s="9"/>
    </row>
    <row r="61" spans="1:20" ht="16.149999999999999" thickBot="1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>
        <f t="shared" si="2"/>
        <v>0</v>
      </c>
      <c r="T61" s="9"/>
    </row>
    <row r="62" spans="1:20" ht="16.149999999999999" thickBot="1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>
        <f t="shared" si="2"/>
        <v>0</v>
      </c>
      <c r="T62" s="9"/>
    </row>
    <row r="63" spans="1:20" ht="16.149999999999999" thickBot="1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>
        <f t="shared" si="2"/>
        <v>0</v>
      </c>
      <c r="T63" s="9"/>
    </row>
    <row r="64" spans="1:20" ht="16.149999999999999" thickBot="1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>
        <f t="shared" si="2"/>
        <v>0</v>
      </c>
      <c r="T64" s="9"/>
    </row>
    <row r="65" spans="1:20" ht="16.149999999999999" thickBot="1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>
        <f t="shared" ref="S65:S72" si="3">SUM(E65:P65)</f>
        <v>0</v>
      </c>
      <c r="T65" s="9"/>
    </row>
    <row r="66" spans="1:20" ht="16.149999999999999" thickBot="1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>
        <f t="shared" si="3"/>
        <v>0</v>
      </c>
      <c r="T66" s="9"/>
    </row>
    <row r="67" spans="1:20" ht="16.149999999999999" thickBot="1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>
        <f t="shared" si="3"/>
        <v>0</v>
      </c>
      <c r="T67" s="9"/>
    </row>
    <row r="68" spans="1:20" ht="16.149999999999999" thickBot="1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>
        <f t="shared" si="3"/>
        <v>0</v>
      </c>
      <c r="T68" s="9"/>
    </row>
    <row r="69" spans="1:20" ht="16.149999999999999" thickBot="1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>
        <f t="shared" si="3"/>
        <v>0</v>
      </c>
      <c r="T69" s="9"/>
    </row>
    <row r="70" spans="1:20" ht="16.149999999999999" thickBot="1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f t="shared" si="3"/>
        <v>0</v>
      </c>
      <c r="T70" s="9"/>
    </row>
    <row r="71" spans="1:20" ht="16.149999999999999" thickBot="1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>
        <f t="shared" si="3"/>
        <v>0</v>
      </c>
      <c r="T71" s="9"/>
    </row>
    <row r="72" spans="1:20" ht="16.149999999999999" thickBot="1">
      <c r="A72" s="14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>
        <f t="shared" si="3"/>
        <v>0</v>
      </c>
      <c r="T72" s="9"/>
    </row>
    <row r="73" spans="1:20" ht="15.6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R73" s="15"/>
    </row>
    <row r="74" spans="1:20" ht="15.6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R74" s="15"/>
    </row>
    <row r="75" spans="1:20" ht="15.6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20" ht="15.6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20" ht="15.6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20" ht="15.6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20" ht="15.6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20" ht="15.6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 ht="15.6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 ht="15.6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 ht="15.6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 ht="15.6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 ht="15.6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 ht="15.6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 ht="15.6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 ht="15.6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 ht="15.6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 ht="15.6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 ht="15.6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 ht="15.6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 ht="15.6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 ht="15.6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 ht="15.6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 ht="15.6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 ht="15.6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 ht="15.6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 ht="15.6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 ht="15.6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 ht="15.6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 ht="15.6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 ht="15.6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 ht="15.6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 ht="15.6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 ht="15.6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 ht="15.6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 ht="15.6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 ht="15.6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 ht="15.6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 ht="15.6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 ht="15.6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 ht="15.6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 ht="15.6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 ht="15.6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 ht="15.6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 ht="15.6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 ht="15.6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 ht="15.6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 ht="15.6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 ht="15.6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 ht="15.6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 ht="15.6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 ht="15.6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 ht="15.6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 ht="15.6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 ht="15.6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 ht="15.6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 ht="15.6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 ht="15.6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 ht="15.6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 ht="15.6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 ht="15.6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 ht="15.6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 ht="15.6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 ht="15.6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 ht="15.6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 ht="15.6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 ht="15.6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 ht="15.6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 ht="15.6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 ht="15.6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 ht="15.6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 ht="15.6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 ht="15.6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 ht="15.6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 ht="15.6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 ht="15.6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 ht="15.6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 ht="15.6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 ht="15.6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 ht="15.6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 ht="15.6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 ht="15.6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 ht="15.6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 ht="15.6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 ht="15.6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 ht="15.6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 ht="15.6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 ht="15.6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 ht="15.6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 ht="15.6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 ht="15.6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 ht="15.6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 ht="15.6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 ht="15.6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 ht="15.6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 ht="15.6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 ht="15.6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 ht="15.6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 ht="15.6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 ht="15.6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 ht="15.6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 ht="15.6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 ht="15.6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 ht="15.6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 ht="15.6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 ht="15.6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 ht="15.6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 ht="15.6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 ht="15.6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 ht="15.6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 ht="15.6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 ht="15.6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 ht="15.6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 ht="15.6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 ht="15.6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 ht="15.6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 ht="15.6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 ht="15.6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 ht="15.6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 ht="15.6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 ht="15.6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 ht="15.6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 ht="15.6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 ht="15.6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 ht="15.6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 ht="15.6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 ht="15.6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 ht="15.6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 ht="15.6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 ht="15.6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 ht="15.6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 ht="15.6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 ht="15.6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 ht="15.6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 ht="15.6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 ht="15.6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 ht="15.6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 ht="15.6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 ht="15.6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 ht="15.6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 ht="15.6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 ht="15.6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 ht="15.6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 ht="15.6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 ht="15.6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 ht="15.6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 ht="15.6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 ht="15.6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 ht="15.6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 ht="15.6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 ht="15.6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 ht="15.6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 ht="15.6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 ht="15.6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 ht="15.6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 ht="15.6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 ht="15.6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 ht="15.6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 ht="15.6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 ht="15.6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 ht="15.6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 ht="15.6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 ht="15.6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 ht="15.6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 ht="15.6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 ht="15.6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 ht="15.6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 ht="15.6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 ht="15.6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 ht="15.6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 ht="15.6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 ht="15.6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 ht="15.6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 ht="15.6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 ht="15.6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 ht="15.6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 ht="15.6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 ht="15.6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 ht="15.6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 ht="15.6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 ht="15.6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 ht="15.6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 ht="15.6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 ht="15.6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 ht="15.6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 ht="15.6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 ht="15.6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 ht="15.6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 ht="15.6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 ht="15.6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 ht="15.6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 ht="15.6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 ht="15.6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 ht="15.6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 ht="15.6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 ht="15.6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 ht="15.6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 ht="15.6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 ht="15.6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 ht="15.6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 ht="15.6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 ht="15.6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 ht="15.6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R275" s="15"/>
    </row>
    <row r="276" spans="1:18" ht="15.6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R276" s="15"/>
    </row>
    <row r="277" spans="1:18" ht="15.6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R277" s="15"/>
    </row>
    <row r="278" spans="1:18" ht="15.6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R278" s="15"/>
    </row>
    <row r="279" spans="1:18" ht="15.6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R279" s="15"/>
    </row>
    <row r="280" spans="1:18" ht="15.6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R280" s="15"/>
    </row>
    <row r="281" spans="1:18" ht="15.6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R281" s="15"/>
    </row>
    <row r="282" spans="1:18" ht="15.6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R282" s="15"/>
    </row>
    <row r="283" spans="1:18" ht="15.6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R283" s="15"/>
    </row>
    <row r="284" spans="1:18" ht="15.6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R284" s="15"/>
    </row>
    <row r="285" spans="1:18" ht="15.6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R285" s="15"/>
    </row>
    <row r="286" spans="1:18" ht="15.6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R286" s="15"/>
    </row>
    <row r="287" spans="1:18" ht="15.6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R287" s="15"/>
    </row>
    <row r="288" spans="1:18" ht="15.6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R288" s="15"/>
    </row>
    <row r="289" spans="1:18" ht="15.6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R289" s="15"/>
    </row>
    <row r="290" spans="1:18" ht="15.6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R290" s="15"/>
    </row>
    <row r="291" spans="1:18" ht="15.6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R291" s="15"/>
    </row>
    <row r="292" spans="1:18" ht="15.6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R292" s="15"/>
    </row>
    <row r="293" spans="1:18" ht="15.6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R293" s="15"/>
    </row>
    <row r="294" spans="1:18" ht="15.6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R294" s="15"/>
    </row>
    <row r="295" spans="1:18" ht="15.6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R295" s="15"/>
    </row>
    <row r="296" spans="1:18" ht="15.6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R296" s="15"/>
    </row>
    <row r="297" spans="1:18" ht="15.6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R297" s="15"/>
    </row>
    <row r="298" spans="1:18" ht="15.6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R298" s="15"/>
    </row>
    <row r="299" spans="1:18" ht="15.6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R299" s="15"/>
    </row>
    <row r="300" spans="1:18" ht="15.6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R300" s="15"/>
    </row>
    <row r="301" spans="1:18" ht="15.6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R301" s="15"/>
    </row>
    <row r="302" spans="1:18" ht="15.6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R302" s="15"/>
    </row>
    <row r="303" spans="1:18" ht="15.6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R303" s="15"/>
    </row>
    <row r="304" spans="1:18" ht="15.6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R304" s="15"/>
    </row>
    <row r="305" spans="1:18" ht="15.6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R305" s="15"/>
    </row>
    <row r="306" spans="1:18" ht="15.6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R306" s="15"/>
    </row>
    <row r="307" spans="1:18" ht="15.6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R307" s="15"/>
    </row>
    <row r="308" spans="1:18" ht="15.6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R308" s="15"/>
    </row>
    <row r="309" spans="1:18" ht="15.6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R309" s="15"/>
    </row>
    <row r="310" spans="1:18" ht="15.6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R310" s="15"/>
    </row>
    <row r="311" spans="1:18" ht="15.6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R311" s="15"/>
    </row>
    <row r="312" spans="1:18" ht="15.6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R312" s="15"/>
    </row>
    <row r="313" spans="1:18" ht="15.6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R313" s="15"/>
    </row>
    <row r="314" spans="1:18" ht="15.6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R314" s="15"/>
    </row>
    <row r="315" spans="1:18" ht="15.6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R315" s="15"/>
    </row>
    <row r="316" spans="1:18" ht="15.6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R316" s="15"/>
    </row>
    <row r="317" spans="1:18" ht="15.6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R317" s="15"/>
    </row>
    <row r="318" spans="1:18" ht="15.6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R318" s="15"/>
    </row>
    <row r="319" spans="1:18" ht="15.6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R319" s="15"/>
    </row>
    <row r="320" spans="1:18" ht="15.6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R320" s="15"/>
    </row>
    <row r="321" spans="1:18" ht="15.6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R321" s="15"/>
    </row>
    <row r="322" spans="1:18" ht="15.6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R322" s="15"/>
    </row>
    <row r="323" spans="1:18" ht="15.6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R323" s="15"/>
    </row>
    <row r="324" spans="1:18" ht="15.6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R324" s="15"/>
    </row>
    <row r="325" spans="1:18" ht="15.6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R325" s="15"/>
    </row>
    <row r="326" spans="1:18" ht="15.6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R326" s="15"/>
    </row>
    <row r="327" spans="1:18" ht="15.6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R327" s="15"/>
    </row>
    <row r="328" spans="1:18" ht="15.6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R328" s="15"/>
    </row>
    <row r="329" spans="1:18" ht="15.6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R329" s="15"/>
    </row>
    <row r="330" spans="1:18" ht="15.6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R330" s="15"/>
    </row>
    <row r="331" spans="1:18" ht="15.6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R331" s="15"/>
    </row>
    <row r="332" spans="1:18" ht="15.6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R332" s="15"/>
    </row>
    <row r="333" spans="1:18" ht="15.6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R333" s="15"/>
    </row>
    <row r="334" spans="1:18" ht="15.6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R334" s="15"/>
    </row>
    <row r="335" spans="1:18" ht="15.6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R335" s="15"/>
    </row>
    <row r="336" spans="1:18" ht="15.6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R336" s="15"/>
    </row>
    <row r="337" spans="1:18" ht="15.6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R337" s="15"/>
    </row>
    <row r="338" spans="1:18" ht="15.6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R338" s="15"/>
    </row>
    <row r="339" spans="1:18" ht="15.6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R339" s="15"/>
    </row>
    <row r="340" spans="1:18" ht="15.6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R340" s="15"/>
    </row>
    <row r="341" spans="1:18" ht="15.6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R341" s="15"/>
    </row>
    <row r="342" spans="1:18" ht="15.6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R342" s="15"/>
    </row>
    <row r="343" spans="1:18" ht="15.6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R343" s="15"/>
    </row>
    <row r="344" spans="1:18" ht="15.6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R344" s="15"/>
    </row>
    <row r="345" spans="1:18" ht="15.6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R345" s="15"/>
    </row>
    <row r="346" spans="1:18" ht="15.6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R346" s="15"/>
    </row>
    <row r="347" spans="1:18" ht="15.6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R347" s="15"/>
    </row>
    <row r="348" spans="1:18" ht="15.6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R348" s="15"/>
    </row>
    <row r="349" spans="1:18" ht="15.6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R349" s="15"/>
    </row>
    <row r="350" spans="1:18" ht="15.6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R350" s="15"/>
    </row>
    <row r="351" spans="1:18" ht="15.6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R351" s="15"/>
    </row>
    <row r="352" spans="1:18" ht="15.6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R352" s="15"/>
    </row>
    <row r="353" spans="1:18" ht="15.6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R353" s="15"/>
    </row>
    <row r="354" spans="1:18" ht="15.6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R354" s="15"/>
    </row>
    <row r="355" spans="1:18" ht="15.6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R355" s="15"/>
    </row>
    <row r="356" spans="1:18" ht="15.6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R356" s="15"/>
    </row>
    <row r="357" spans="1:18" ht="15.6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R357" s="15"/>
    </row>
    <row r="358" spans="1:18" ht="15.6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R358" s="15"/>
    </row>
    <row r="359" spans="1:18" ht="15.6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R359" s="15"/>
    </row>
    <row r="360" spans="1:18" ht="15.6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R360" s="15"/>
    </row>
    <row r="361" spans="1:18" ht="15.6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R361" s="15"/>
    </row>
    <row r="362" spans="1:18" ht="15.6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R362" s="15"/>
    </row>
    <row r="363" spans="1:18" ht="15.6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R363" s="15"/>
    </row>
    <row r="364" spans="1:18" ht="15.6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R364" s="15"/>
    </row>
    <row r="365" spans="1:18" ht="15.6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R365" s="15"/>
    </row>
    <row r="366" spans="1:18" ht="15.6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R366" s="15"/>
    </row>
    <row r="367" spans="1:18" ht="15.6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R367" s="15"/>
    </row>
    <row r="368" spans="1:18" ht="15.6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R368" s="15"/>
    </row>
    <row r="369" spans="1:18" ht="15.6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R369" s="15"/>
    </row>
    <row r="370" spans="1:18" ht="15.6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R370" s="15"/>
    </row>
    <row r="371" spans="1:18" ht="15.6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R371" s="15"/>
    </row>
    <row r="372" spans="1:18" ht="15.6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R372" s="15"/>
    </row>
    <row r="373" spans="1:18" ht="15.6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R373" s="15"/>
    </row>
    <row r="374" spans="1:18" ht="15.6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R374" s="15"/>
    </row>
    <row r="375" spans="1:18" ht="15.6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R375" s="15"/>
    </row>
    <row r="376" spans="1:18" ht="15.6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R376" s="15"/>
    </row>
    <row r="377" spans="1:18" ht="15.6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R377" s="15"/>
    </row>
    <row r="378" spans="1:18" ht="15.6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R378" s="15"/>
    </row>
    <row r="379" spans="1:18" ht="15.6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R379" s="15"/>
    </row>
    <row r="380" spans="1:18" ht="15.6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R380" s="15"/>
    </row>
    <row r="381" spans="1:18" ht="15.6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R381" s="15"/>
    </row>
    <row r="382" spans="1:18" ht="15.6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R382" s="15"/>
    </row>
    <row r="383" spans="1:18" ht="15.6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R383" s="15"/>
    </row>
    <row r="384" spans="1:18" ht="15.6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R384" s="15"/>
    </row>
    <row r="385" spans="1:18" ht="15.6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R385" s="15"/>
    </row>
    <row r="386" spans="1:18" ht="15.6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R386" s="15"/>
    </row>
    <row r="387" spans="1:18" ht="15.6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R387" s="15"/>
    </row>
    <row r="388" spans="1:18" ht="15.6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R388" s="15"/>
    </row>
    <row r="389" spans="1:18" ht="15.6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R389" s="15"/>
    </row>
    <row r="390" spans="1:18" ht="15.6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R390" s="15"/>
    </row>
    <row r="391" spans="1:18" ht="15.6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R391" s="15"/>
    </row>
    <row r="392" spans="1:18" ht="15.6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R392" s="15"/>
    </row>
    <row r="393" spans="1:18" ht="15.6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R393" s="15"/>
    </row>
    <row r="394" spans="1:18" ht="15.6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R394" s="15"/>
    </row>
    <row r="395" spans="1:18" ht="15.6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R395" s="15"/>
    </row>
    <row r="396" spans="1:18" ht="15.6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R396" s="15"/>
    </row>
    <row r="397" spans="1:18" ht="15.6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R397" s="15"/>
    </row>
    <row r="398" spans="1:18" ht="15.6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R398" s="15"/>
    </row>
    <row r="399" spans="1:18" ht="15.6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R399" s="15"/>
    </row>
    <row r="400" spans="1:18" ht="15.6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R400" s="15"/>
    </row>
    <row r="401" spans="1:18" ht="15.6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R401" s="15"/>
    </row>
    <row r="402" spans="1:18" ht="15.6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R402" s="15"/>
    </row>
    <row r="403" spans="1:18" ht="15.6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R403" s="15"/>
    </row>
    <row r="404" spans="1:18" ht="15.6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R404" s="15"/>
    </row>
    <row r="405" spans="1:18" ht="15.6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R405" s="15"/>
    </row>
    <row r="406" spans="1:18" ht="15.6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R406" s="15"/>
    </row>
    <row r="407" spans="1:18" ht="15.6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R407" s="15"/>
    </row>
    <row r="408" spans="1:18" ht="15.6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R408" s="15"/>
    </row>
    <row r="409" spans="1:18" ht="15.6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R409" s="15"/>
    </row>
    <row r="410" spans="1:18" ht="15.6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R410" s="15"/>
    </row>
    <row r="411" spans="1:18" ht="15.6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R411" s="15"/>
    </row>
    <row r="412" spans="1:18" ht="15.6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R412" s="15"/>
    </row>
    <row r="413" spans="1:18" ht="15.6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R413" s="15"/>
    </row>
    <row r="414" spans="1:18" ht="15.6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R414" s="15"/>
    </row>
    <row r="415" spans="1:18" ht="15.6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R415" s="15"/>
    </row>
    <row r="416" spans="1:18" ht="15.6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R416" s="15"/>
    </row>
    <row r="417" spans="1:18" ht="15.6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R417" s="15"/>
    </row>
    <row r="418" spans="1:18" ht="15.6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R418" s="15"/>
    </row>
    <row r="419" spans="1:18" ht="15.6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R419" s="15"/>
    </row>
    <row r="420" spans="1:18" ht="15.6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R420" s="15"/>
    </row>
    <row r="421" spans="1:18" ht="15.6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R421" s="15"/>
    </row>
    <row r="422" spans="1:18" ht="15.6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R422" s="15"/>
    </row>
    <row r="423" spans="1:18" ht="15.6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R423" s="15"/>
    </row>
    <row r="424" spans="1:18" ht="15.6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R424" s="15"/>
    </row>
    <row r="425" spans="1:18" ht="15.6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R425" s="15"/>
    </row>
    <row r="426" spans="1:18" ht="15.6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R426" s="15"/>
    </row>
    <row r="427" spans="1:18" ht="15.6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R427" s="15"/>
    </row>
    <row r="428" spans="1:18" ht="15.6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R428" s="15"/>
    </row>
    <row r="429" spans="1:18" ht="15.6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R429" s="15"/>
    </row>
    <row r="430" spans="1:18" ht="15.6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R430" s="15"/>
    </row>
    <row r="431" spans="1:18" ht="15.6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R431" s="15"/>
    </row>
    <row r="432" spans="1:18" ht="15.6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R432" s="15"/>
    </row>
    <row r="433" spans="1:18" ht="15.6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R433" s="15"/>
    </row>
    <row r="434" spans="1:18" ht="15.6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R434" s="15"/>
    </row>
    <row r="435" spans="1:18" ht="15.6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R435" s="15"/>
    </row>
    <row r="436" spans="1:18" ht="15.6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R436" s="15"/>
    </row>
    <row r="437" spans="1:18" ht="15.6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R437" s="15"/>
    </row>
    <row r="438" spans="1:18" ht="15.6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R438" s="15"/>
    </row>
    <row r="439" spans="1:18" ht="15.6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R439" s="15"/>
    </row>
    <row r="440" spans="1:18" ht="15.6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R440" s="15"/>
    </row>
    <row r="441" spans="1:18" ht="15.6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R441" s="15"/>
    </row>
    <row r="442" spans="1:18" ht="15.6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R442" s="15"/>
    </row>
    <row r="443" spans="1:18" ht="15.6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R443" s="15"/>
    </row>
    <row r="444" spans="1:18" ht="15.6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R444" s="15"/>
    </row>
    <row r="445" spans="1:18" ht="15.6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R445" s="15"/>
    </row>
    <row r="446" spans="1:18" ht="15.6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R446" s="15"/>
    </row>
    <row r="447" spans="1:18" ht="15.6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R447" s="15"/>
    </row>
    <row r="448" spans="1:18" ht="15.6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R448" s="15"/>
    </row>
    <row r="449" spans="1:18" ht="15.6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R449" s="15"/>
    </row>
    <row r="450" spans="1:18" ht="15.6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R450" s="15"/>
    </row>
    <row r="451" spans="1:18" ht="15.6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R451" s="15"/>
    </row>
    <row r="452" spans="1:18" ht="15.6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R452" s="15"/>
    </row>
    <row r="453" spans="1:18" ht="15.6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R453" s="15"/>
    </row>
    <row r="454" spans="1:18" ht="15.6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R454" s="15"/>
    </row>
    <row r="455" spans="1:18" ht="15.6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R455" s="15"/>
    </row>
    <row r="456" spans="1:18" ht="15.6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R456" s="15"/>
    </row>
    <row r="457" spans="1:18" ht="15.6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R457" s="15"/>
    </row>
    <row r="458" spans="1:18" ht="15.6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R458" s="15"/>
    </row>
    <row r="459" spans="1:18" ht="15.6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R459" s="15"/>
    </row>
    <row r="460" spans="1:18" ht="15.6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R460" s="15"/>
    </row>
    <row r="461" spans="1:18" ht="15.6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R461" s="15"/>
    </row>
    <row r="462" spans="1:18" ht="15.6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R462" s="15"/>
    </row>
    <row r="463" spans="1:18" ht="15.6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R463" s="15"/>
    </row>
    <row r="464" spans="1:18" ht="15.6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R464" s="15"/>
    </row>
    <row r="465" spans="1:18" ht="15.6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R465" s="15"/>
    </row>
    <row r="466" spans="1:18" ht="15.6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R466" s="15"/>
    </row>
    <row r="467" spans="1:18" ht="15.6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R467" s="15"/>
    </row>
    <row r="468" spans="1:18" ht="15.6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R468" s="15"/>
    </row>
    <row r="469" spans="1:18" ht="15.6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R469" s="15"/>
    </row>
    <row r="470" spans="1:18" ht="15.6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R470" s="15"/>
    </row>
    <row r="471" spans="1:18" ht="15.6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R471" s="15"/>
    </row>
    <row r="472" spans="1:18" ht="15.6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R472" s="15"/>
    </row>
    <row r="473" spans="1:18" ht="15.6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R473" s="15"/>
    </row>
    <row r="474" spans="1:18" ht="15.6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R474" s="15"/>
    </row>
    <row r="475" spans="1:18" ht="15.6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R475" s="15"/>
    </row>
    <row r="476" spans="1:18" ht="15.6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R476" s="15"/>
    </row>
    <row r="477" spans="1:18" ht="15.6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R477" s="15"/>
    </row>
    <row r="478" spans="1:18" ht="15.6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R478" s="15"/>
    </row>
    <row r="479" spans="1:18" ht="15.6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R479" s="15"/>
    </row>
    <row r="480" spans="1:18" ht="15.6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R480" s="15"/>
    </row>
    <row r="481" spans="1:18" ht="15.6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R481" s="15"/>
    </row>
    <row r="482" spans="1:18" ht="15.6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R482" s="15"/>
    </row>
    <row r="483" spans="1:18" ht="15.6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R483" s="15"/>
    </row>
    <row r="484" spans="1:18" ht="15.6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R484" s="15"/>
    </row>
    <row r="485" spans="1:18" ht="15.6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R485" s="15"/>
    </row>
    <row r="486" spans="1:18" ht="15.6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R486" s="15"/>
    </row>
    <row r="487" spans="1:18" ht="15.6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R487" s="15"/>
    </row>
    <row r="488" spans="1:18" ht="15.6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R488" s="15"/>
    </row>
    <row r="489" spans="1:18" ht="15.6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R489" s="15"/>
    </row>
    <row r="490" spans="1:18" ht="15.6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R490" s="15"/>
    </row>
    <row r="491" spans="1:18" ht="15.6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R491" s="15"/>
    </row>
    <row r="492" spans="1:18" ht="15.6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R492" s="15"/>
    </row>
    <row r="493" spans="1:18" ht="15.6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R493" s="15"/>
    </row>
    <row r="494" spans="1:18" ht="15.6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R494" s="15"/>
    </row>
    <row r="495" spans="1:18" ht="15.6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R495" s="15"/>
    </row>
    <row r="496" spans="1:18" ht="15.6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R496" s="15"/>
    </row>
    <row r="497" spans="1:18" ht="15.6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R497" s="15"/>
    </row>
    <row r="498" spans="1:18" ht="15.6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R498" s="15"/>
    </row>
    <row r="499" spans="1:18" ht="15.6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R499" s="15"/>
    </row>
    <row r="500" spans="1:18" ht="15.6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R500" s="15"/>
    </row>
    <row r="501" spans="1:18" ht="15.6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R501" s="15"/>
    </row>
    <row r="502" spans="1:18" ht="15.6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R502" s="15"/>
    </row>
    <row r="503" spans="1:18" ht="15.6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R503" s="15"/>
    </row>
    <row r="504" spans="1:18" ht="15.6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R504" s="15"/>
    </row>
    <row r="505" spans="1:18" ht="15.6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R505" s="15"/>
    </row>
    <row r="506" spans="1:18" ht="15.6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R506" s="15"/>
    </row>
    <row r="507" spans="1:18" ht="15.6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R507" s="15"/>
    </row>
    <row r="508" spans="1:18" ht="15.6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R508" s="15"/>
    </row>
    <row r="509" spans="1:18" ht="15.6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R509" s="15"/>
    </row>
    <row r="510" spans="1:18" ht="15.6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R510" s="15"/>
    </row>
    <row r="511" spans="1:18" ht="15.6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R511" s="15"/>
    </row>
    <row r="512" spans="1:18" ht="15.6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R512" s="15"/>
    </row>
    <row r="513" spans="1:18" ht="15.6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R513" s="15"/>
    </row>
    <row r="514" spans="1:18" ht="15.6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R514" s="15"/>
    </row>
    <row r="515" spans="1:18" ht="15.6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R515" s="15"/>
    </row>
    <row r="516" spans="1:18" ht="15.6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R516" s="15"/>
    </row>
    <row r="517" spans="1:18" ht="15.6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R517" s="15"/>
    </row>
    <row r="518" spans="1:18" ht="15.6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R518" s="15"/>
    </row>
    <row r="519" spans="1:18" ht="15.6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R519" s="15"/>
    </row>
    <row r="520" spans="1:18" ht="15.6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R520" s="15"/>
    </row>
    <row r="521" spans="1:18" ht="15.6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R521" s="15"/>
    </row>
    <row r="522" spans="1:18" ht="15.6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R522" s="15"/>
    </row>
    <row r="523" spans="1:18" ht="15.6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R523" s="15"/>
    </row>
    <row r="524" spans="1:18" ht="15.6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R524" s="15"/>
    </row>
    <row r="525" spans="1:18" ht="15.6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R525" s="15"/>
    </row>
    <row r="526" spans="1:18" ht="15.6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R526" s="15"/>
    </row>
    <row r="527" spans="1:18" ht="15.6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R527" s="15"/>
    </row>
    <row r="528" spans="1:18" ht="15.6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R528" s="15"/>
    </row>
    <row r="529" spans="1:18" ht="15.6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R529" s="15"/>
    </row>
    <row r="530" spans="1:18" ht="15.6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R530" s="15"/>
    </row>
    <row r="531" spans="1:18" ht="15.6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R531" s="15"/>
    </row>
    <row r="532" spans="1:18" ht="15.6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R532" s="15"/>
    </row>
    <row r="533" spans="1:18" ht="15.6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R533" s="15"/>
    </row>
    <row r="534" spans="1:18" ht="15.6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R534" s="15"/>
    </row>
    <row r="535" spans="1:18" ht="15.6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R535" s="15"/>
    </row>
    <row r="536" spans="1:18" ht="15.6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R536" s="15"/>
    </row>
    <row r="537" spans="1:18" ht="15.6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R537" s="15"/>
    </row>
    <row r="538" spans="1:18" ht="15.6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R538" s="15"/>
    </row>
    <row r="539" spans="1:18" ht="15.6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R539" s="15"/>
    </row>
    <row r="540" spans="1:18" ht="15.6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R540" s="15"/>
    </row>
    <row r="541" spans="1:18" ht="15.6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R541" s="15"/>
    </row>
    <row r="542" spans="1:18" ht="15.6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R542" s="15"/>
    </row>
    <row r="543" spans="1:18" ht="15.6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R543" s="15"/>
    </row>
    <row r="544" spans="1:18" ht="15.6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R544" s="15"/>
    </row>
    <row r="545" spans="1:18" ht="15.6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R545" s="15"/>
    </row>
    <row r="546" spans="1:18" ht="15.6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R546" s="15"/>
    </row>
    <row r="547" spans="1:18" ht="15.6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R547" s="15"/>
    </row>
    <row r="548" spans="1:18" ht="15.6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R548" s="15"/>
    </row>
    <row r="549" spans="1:18" ht="15.6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R549" s="15"/>
    </row>
    <row r="550" spans="1:18" ht="15.6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R550" s="15"/>
    </row>
    <row r="551" spans="1:18" ht="15.6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R551" s="15"/>
    </row>
    <row r="552" spans="1:18" ht="15.6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R552" s="15"/>
    </row>
    <row r="553" spans="1:18" ht="15.6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R553" s="15"/>
    </row>
    <row r="554" spans="1:18" ht="15.6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R554" s="15"/>
    </row>
    <row r="555" spans="1:18" ht="15.6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R555" s="15"/>
    </row>
    <row r="556" spans="1:18" ht="15.6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R556" s="15"/>
    </row>
    <row r="557" spans="1:18" ht="15.6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R557" s="15"/>
    </row>
    <row r="558" spans="1:18" ht="15.6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R558" s="15"/>
    </row>
    <row r="559" spans="1:18" ht="15.6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R559" s="15"/>
    </row>
    <row r="560" spans="1:18" ht="15.6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R560" s="15"/>
    </row>
    <row r="561" spans="1:18" ht="15.6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R561" s="15"/>
    </row>
    <row r="562" spans="1:18" ht="15.6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R562" s="15"/>
    </row>
    <row r="563" spans="1:18" ht="15.6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R563" s="15"/>
    </row>
    <row r="564" spans="1:18" ht="15.6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R564" s="15"/>
    </row>
    <row r="565" spans="1:18" ht="15.6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R565" s="15"/>
    </row>
    <row r="566" spans="1:18" ht="15.6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R566" s="15"/>
    </row>
    <row r="567" spans="1:18" ht="15.6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R567" s="15"/>
    </row>
    <row r="568" spans="1:18" ht="15.6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R568" s="15"/>
    </row>
    <row r="569" spans="1:18" ht="15.6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R569" s="15"/>
    </row>
    <row r="570" spans="1:18" ht="15.6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R570" s="15"/>
    </row>
    <row r="571" spans="1:18" ht="15.6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R571" s="15"/>
    </row>
    <row r="572" spans="1:18" ht="15.6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R572" s="15"/>
    </row>
    <row r="573" spans="1:18" ht="15.6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R573" s="15"/>
    </row>
    <row r="574" spans="1:18" ht="15.6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R574" s="15"/>
    </row>
    <row r="575" spans="1:18" ht="15.6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R575" s="15"/>
    </row>
    <row r="576" spans="1:18" ht="15.6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R576" s="15"/>
    </row>
    <row r="577" spans="1:18" ht="15.6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R577" s="15"/>
    </row>
    <row r="578" spans="1:18" ht="15.6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R578" s="15"/>
    </row>
    <row r="579" spans="1:18" ht="15.6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R579" s="15"/>
    </row>
    <row r="580" spans="1:18" ht="15.6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R580" s="15"/>
    </row>
    <row r="581" spans="1:18" ht="15.6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R581" s="15"/>
    </row>
    <row r="582" spans="1:18" ht="15.6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R582" s="15"/>
    </row>
    <row r="583" spans="1:18" ht="15.6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R583" s="15"/>
    </row>
    <row r="584" spans="1:18" ht="15.6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R584" s="15"/>
    </row>
    <row r="585" spans="1:18" ht="15.6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R585" s="15"/>
    </row>
    <row r="586" spans="1:18" ht="15.6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R586" s="15"/>
    </row>
    <row r="587" spans="1:18" ht="15.6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R587" s="15"/>
    </row>
    <row r="588" spans="1:18" ht="15.6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R588" s="15"/>
    </row>
    <row r="589" spans="1:18" ht="15.6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R589" s="15"/>
    </row>
    <row r="590" spans="1:18" ht="15.6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R590" s="15"/>
    </row>
    <row r="591" spans="1:18" ht="15.6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R591" s="15"/>
    </row>
    <row r="592" spans="1:18" ht="15.6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R592" s="15"/>
    </row>
    <row r="593" spans="1:18" ht="15.6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R593" s="15"/>
    </row>
    <row r="594" spans="1:18" ht="15.6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R594" s="15"/>
    </row>
    <row r="595" spans="1:18" ht="15.6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R595" s="15"/>
    </row>
    <row r="596" spans="1:18" ht="15.6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R596" s="15"/>
    </row>
    <row r="597" spans="1:18" ht="15.6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R597" s="15"/>
    </row>
    <row r="598" spans="1:18" ht="15.6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R598" s="15"/>
    </row>
    <row r="599" spans="1:18" ht="15.6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R599" s="15"/>
    </row>
    <row r="600" spans="1:18" ht="15.6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R600" s="15"/>
    </row>
    <row r="601" spans="1:18" ht="15.6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R601" s="15"/>
    </row>
    <row r="602" spans="1:18" ht="15.6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R602" s="15"/>
    </row>
    <row r="603" spans="1:18" ht="15.6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R603" s="15"/>
    </row>
    <row r="604" spans="1:18" ht="15.6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R604" s="15"/>
    </row>
    <row r="605" spans="1:18" ht="15.6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R605" s="15"/>
    </row>
    <row r="606" spans="1:18" ht="15.6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R606" s="15"/>
    </row>
    <row r="607" spans="1:18" ht="15.6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R607" s="15"/>
    </row>
    <row r="608" spans="1:18" ht="15.6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R608" s="15"/>
    </row>
    <row r="609" spans="1:18" ht="15.6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R609" s="15"/>
    </row>
    <row r="610" spans="1:18" ht="15.6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R610" s="15"/>
    </row>
    <row r="611" spans="1:18" ht="15.6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R611" s="15"/>
    </row>
    <row r="612" spans="1:18" ht="15.6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R612" s="15"/>
    </row>
    <row r="613" spans="1:18" ht="15.6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R613" s="15"/>
    </row>
    <row r="614" spans="1:18" ht="15.6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R614" s="15"/>
    </row>
    <row r="615" spans="1:18" ht="15.6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R615" s="15"/>
    </row>
    <row r="616" spans="1:18" ht="15.6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R616" s="15"/>
    </row>
    <row r="617" spans="1:18" ht="15.6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R617" s="15"/>
    </row>
    <row r="618" spans="1:18" ht="15.6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R618" s="15"/>
    </row>
    <row r="619" spans="1:18" ht="15.6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R619" s="15"/>
    </row>
    <row r="620" spans="1:18" ht="15.6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R620" s="15"/>
    </row>
    <row r="621" spans="1:18" ht="15.6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R621" s="15"/>
    </row>
    <row r="622" spans="1:18" ht="15.6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R622" s="15"/>
    </row>
    <row r="623" spans="1:18" ht="15.6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R623" s="15"/>
    </row>
    <row r="624" spans="1:18" ht="15.6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R624" s="15"/>
    </row>
    <row r="625" spans="1:18" ht="15.6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R625" s="15"/>
    </row>
    <row r="626" spans="1:18" ht="15.6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R626" s="15"/>
    </row>
    <row r="627" spans="1:18" ht="15.6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R627" s="15"/>
    </row>
    <row r="628" spans="1:18" ht="15.6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R628" s="15"/>
    </row>
    <row r="629" spans="1:18" ht="15.6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R629" s="15"/>
    </row>
    <row r="630" spans="1:18" ht="15.6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R630" s="15"/>
    </row>
    <row r="631" spans="1:18" ht="15.6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R631" s="15"/>
    </row>
    <row r="632" spans="1:18" ht="15.6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R632" s="15"/>
    </row>
    <row r="633" spans="1:18" ht="15.6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R633" s="15"/>
    </row>
    <row r="634" spans="1:18" ht="15.6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R634" s="15"/>
    </row>
    <row r="635" spans="1:18" ht="15.6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R635" s="15"/>
    </row>
    <row r="636" spans="1:18" ht="15.6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R636" s="15"/>
    </row>
    <row r="637" spans="1:18" ht="15.6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R637" s="15"/>
    </row>
    <row r="638" spans="1:18" ht="15.6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R638" s="15"/>
    </row>
    <row r="639" spans="1:18" ht="15.6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R639" s="15"/>
    </row>
    <row r="640" spans="1:18" ht="15.6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R640" s="15"/>
    </row>
    <row r="641" spans="1:18" ht="15.6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R641" s="15"/>
    </row>
    <row r="642" spans="1:18" ht="15.6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R642" s="15"/>
    </row>
    <row r="643" spans="1:18" ht="15.6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R643" s="15"/>
    </row>
    <row r="644" spans="1:18" ht="15.6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R644" s="15"/>
    </row>
    <row r="645" spans="1:18" ht="15.6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R645" s="15"/>
    </row>
    <row r="646" spans="1:18" ht="15.6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R646" s="15"/>
    </row>
    <row r="647" spans="1:18" ht="15.6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R647" s="15"/>
    </row>
    <row r="648" spans="1:18" ht="15.6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R648" s="15"/>
    </row>
    <row r="649" spans="1:18" ht="15.6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R649" s="15"/>
    </row>
    <row r="650" spans="1:18" ht="15.6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R650" s="15"/>
    </row>
    <row r="651" spans="1:18" ht="15.6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R651" s="15"/>
    </row>
    <row r="652" spans="1:18" ht="15.6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R652" s="15"/>
    </row>
    <row r="653" spans="1:18" ht="15.6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R653" s="15"/>
    </row>
    <row r="654" spans="1:18" ht="15.6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R654" s="15"/>
    </row>
    <row r="655" spans="1:18" ht="15.6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R655" s="15"/>
    </row>
    <row r="656" spans="1:18" ht="15.6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R656" s="15"/>
    </row>
    <row r="657" spans="1:18" ht="15.6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R657" s="15"/>
    </row>
    <row r="658" spans="1:18" ht="15.6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R658" s="15"/>
    </row>
    <row r="659" spans="1:18" ht="15.6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R659" s="15"/>
    </row>
    <row r="660" spans="1:18" ht="15.6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R660" s="15"/>
    </row>
    <row r="661" spans="1:18" ht="15.6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R661" s="15"/>
    </row>
    <row r="662" spans="1:18" ht="15.6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R662" s="15"/>
    </row>
    <row r="663" spans="1:18" ht="15.6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R663" s="15"/>
    </row>
    <row r="664" spans="1:18" ht="15.6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R664" s="15"/>
    </row>
    <row r="665" spans="1:18" ht="15.6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R665" s="15"/>
    </row>
    <row r="666" spans="1:18" ht="15.6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R666" s="15"/>
    </row>
    <row r="667" spans="1:18" ht="15.6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R667" s="15"/>
    </row>
    <row r="668" spans="1:18" ht="15.6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R668" s="15"/>
    </row>
    <row r="669" spans="1:18" ht="15.6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R669" s="15"/>
    </row>
    <row r="670" spans="1:18" ht="15.6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R670" s="15"/>
    </row>
    <row r="671" spans="1:18" ht="15.6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R671" s="15"/>
    </row>
    <row r="672" spans="1:18" ht="15.6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R672" s="15"/>
    </row>
    <row r="673" spans="1:18" ht="15.6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R673" s="15"/>
    </row>
    <row r="674" spans="1:18" ht="15.6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R674" s="15"/>
    </row>
    <row r="675" spans="1:18" ht="15.6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R675" s="15"/>
    </row>
    <row r="676" spans="1:18" ht="15.6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R676" s="15"/>
    </row>
    <row r="677" spans="1:18" ht="15.6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R677" s="15"/>
    </row>
    <row r="678" spans="1:18" ht="15.6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R678" s="15"/>
    </row>
    <row r="679" spans="1:18" ht="15.6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R679" s="15"/>
    </row>
    <row r="680" spans="1:18" ht="15.6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R680" s="15"/>
    </row>
    <row r="681" spans="1:18" ht="15.6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R681" s="15"/>
    </row>
    <row r="682" spans="1:18" ht="15.6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R682" s="15"/>
    </row>
    <row r="683" spans="1:18" ht="15.6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R683" s="15"/>
    </row>
    <row r="684" spans="1:18" ht="15.6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R684" s="15"/>
    </row>
    <row r="685" spans="1:18" ht="15.6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R685" s="15"/>
    </row>
    <row r="686" spans="1:18" ht="15.6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R686" s="15"/>
    </row>
    <row r="687" spans="1:18" ht="15.6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R687" s="15"/>
    </row>
    <row r="688" spans="1:18" ht="15.6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R688" s="15"/>
    </row>
    <row r="689" spans="1:18" ht="15.6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R689" s="15"/>
    </row>
    <row r="690" spans="1:18" ht="15.6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R690" s="15"/>
    </row>
    <row r="691" spans="1:18" ht="15.6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R691" s="15"/>
    </row>
    <row r="692" spans="1:18" ht="15.6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R692" s="15"/>
    </row>
    <row r="693" spans="1:18" ht="15.6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R693" s="15"/>
    </row>
    <row r="694" spans="1:18" ht="15.6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R694" s="15"/>
    </row>
    <row r="695" spans="1:18" ht="15.6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R695" s="15"/>
    </row>
    <row r="696" spans="1:18" ht="15.6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R696" s="15"/>
    </row>
    <row r="697" spans="1:18" ht="15.6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R697" s="15"/>
    </row>
    <row r="698" spans="1:18" ht="15.6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R698" s="15"/>
    </row>
    <row r="699" spans="1:18" ht="15.6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R699" s="15"/>
    </row>
    <row r="700" spans="1:18" ht="15.6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R700" s="15"/>
    </row>
    <row r="701" spans="1:18" ht="15.6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R701" s="15"/>
    </row>
    <row r="702" spans="1:18" ht="15.6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R702" s="15"/>
    </row>
    <row r="703" spans="1:18" ht="15.6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R703" s="15"/>
    </row>
    <row r="704" spans="1:18" ht="15.6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R704" s="15"/>
    </row>
    <row r="705" spans="1:18" ht="15.6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R705" s="15"/>
    </row>
    <row r="706" spans="1:18" ht="15.6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R706" s="15"/>
    </row>
    <row r="707" spans="1:18" ht="15.6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R707" s="15"/>
    </row>
    <row r="708" spans="1:18" ht="15.6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R708" s="15"/>
    </row>
    <row r="709" spans="1:18" ht="15.6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R709" s="15"/>
    </row>
    <row r="710" spans="1:18" ht="15.6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R710" s="15"/>
    </row>
    <row r="711" spans="1:18" ht="15.6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R711" s="15"/>
    </row>
    <row r="712" spans="1:18" ht="15.6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R712" s="15"/>
    </row>
    <row r="713" spans="1:18" ht="15.6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R713" s="15"/>
    </row>
    <row r="714" spans="1:18" ht="15.6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R714" s="15"/>
    </row>
    <row r="715" spans="1:18" ht="15.6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R715" s="15"/>
    </row>
    <row r="716" spans="1:18" ht="15.6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R716" s="15"/>
    </row>
    <row r="717" spans="1:18" ht="15.6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R717" s="15"/>
    </row>
    <row r="718" spans="1:18" ht="15.6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R718" s="15"/>
    </row>
    <row r="719" spans="1:18" ht="15.6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R719" s="15"/>
    </row>
    <row r="720" spans="1:18" ht="15.6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R720" s="15"/>
    </row>
    <row r="721" spans="1:18" ht="15.6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R721" s="15"/>
    </row>
    <row r="722" spans="1:18" ht="15.6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R722" s="15"/>
    </row>
    <row r="723" spans="1:18" ht="15.6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R723" s="15"/>
    </row>
    <row r="724" spans="1:18" ht="15.6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R724" s="15"/>
    </row>
    <row r="725" spans="1:18" ht="15.6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R725" s="15"/>
    </row>
    <row r="726" spans="1:18" ht="15.6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R726" s="15"/>
    </row>
    <row r="727" spans="1:18" ht="15.6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R727" s="15"/>
    </row>
    <row r="728" spans="1:18" ht="15.6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R728" s="15"/>
    </row>
    <row r="729" spans="1:18" ht="15.6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R729" s="15"/>
    </row>
    <row r="730" spans="1:18" ht="15.6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R730" s="15"/>
    </row>
    <row r="731" spans="1:18" ht="15.6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R731" s="15"/>
    </row>
    <row r="732" spans="1:18" ht="15.6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R732" s="15"/>
    </row>
    <row r="733" spans="1:18" ht="15.6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R733" s="15"/>
    </row>
    <row r="734" spans="1:18" ht="15.6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R734" s="15"/>
    </row>
    <row r="735" spans="1:18" ht="15.6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R735" s="15"/>
    </row>
    <row r="736" spans="1:18" ht="15.6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R736" s="15"/>
    </row>
    <row r="737" spans="1:18" ht="15.6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R737" s="15"/>
    </row>
    <row r="738" spans="1:18" ht="15.6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R738" s="15"/>
    </row>
    <row r="739" spans="1:18" ht="15.6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R739" s="15"/>
    </row>
    <row r="740" spans="1:18" ht="15.6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R740" s="15"/>
    </row>
    <row r="741" spans="1:18" ht="15.6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R741" s="15"/>
    </row>
    <row r="742" spans="1:18" ht="15.6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R742" s="15"/>
    </row>
    <row r="743" spans="1:18" ht="15.6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R743" s="15"/>
    </row>
    <row r="744" spans="1:18" ht="15.6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R744" s="15"/>
    </row>
    <row r="745" spans="1:18" ht="15.6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R745" s="15"/>
    </row>
    <row r="746" spans="1:18" ht="15.6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R746" s="15"/>
    </row>
    <row r="747" spans="1:18" ht="15.6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R747" s="15"/>
    </row>
    <row r="748" spans="1:18" ht="15.6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R748" s="15"/>
    </row>
    <row r="749" spans="1:18" ht="15.6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R749" s="15"/>
    </row>
    <row r="750" spans="1:18" ht="15.6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R750" s="15"/>
    </row>
    <row r="751" spans="1:18" ht="15.6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R751" s="15"/>
    </row>
    <row r="752" spans="1:18" ht="15.6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R752" s="15"/>
    </row>
    <row r="753" spans="1:18" ht="15.6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R753" s="15"/>
    </row>
    <row r="754" spans="1:18" ht="15.6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R754" s="15"/>
    </row>
    <row r="755" spans="1:18" ht="15.6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R755" s="15"/>
    </row>
    <row r="756" spans="1:18" ht="15.6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R756" s="15"/>
    </row>
    <row r="757" spans="1:18" ht="15.6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R757" s="15"/>
    </row>
    <row r="758" spans="1:18" ht="15.6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R758" s="15"/>
    </row>
    <row r="759" spans="1:18" ht="15.6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R759" s="15"/>
    </row>
    <row r="760" spans="1:18" ht="15.6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R760" s="15"/>
    </row>
    <row r="761" spans="1:18" ht="15.6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R761" s="15"/>
    </row>
    <row r="762" spans="1:18" ht="15.6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R762" s="15"/>
    </row>
    <row r="763" spans="1:18" ht="15.6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R763" s="15"/>
    </row>
    <row r="764" spans="1:18" ht="15.6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R764" s="15"/>
    </row>
    <row r="765" spans="1:18" ht="15.6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R765" s="15"/>
    </row>
    <row r="766" spans="1:18" ht="15.6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R766" s="15"/>
    </row>
    <row r="767" spans="1:18" ht="15.6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R767" s="15"/>
    </row>
    <row r="768" spans="1:18" ht="15.6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R768" s="15"/>
    </row>
    <row r="769" spans="1:18" ht="15.6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R769" s="15"/>
    </row>
    <row r="770" spans="1:18" ht="15.6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R770" s="15"/>
    </row>
    <row r="771" spans="1:18" ht="15.6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R771" s="15"/>
    </row>
    <row r="772" spans="1:18" ht="15.6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R772" s="15"/>
    </row>
    <row r="773" spans="1:18" ht="15.6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R773" s="15"/>
    </row>
    <row r="774" spans="1:18" ht="15.6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R774" s="15"/>
    </row>
    <row r="775" spans="1:18" ht="15.6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R775" s="15"/>
    </row>
    <row r="776" spans="1:18" ht="15.6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R776" s="15"/>
    </row>
    <row r="777" spans="1:18" ht="15.6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R777" s="15"/>
    </row>
    <row r="778" spans="1:18" ht="15.6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R778" s="15"/>
    </row>
    <row r="779" spans="1:18" ht="15.6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R779" s="15"/>
    </row>
    <row r="780" spans="1:18" ht="15.6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R780" s="15"/>
    </row>
    <row r="781" spans="1:18" ht="15.6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R781" s="15"/>
    </row>
    <row r="782" spans="1:18" ht="15.6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R782" s="15"/>
    </row>
    <row r="783" spans="1:18" ht="15.6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R783" s="15"/>
    </row>
    <row r="784" spans="1:18" ht="15.6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R784" s="15"/>
    </row>
    <row r="785" spans="1:18" ht="15.6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R785" s="15"/>
    </row>
    <row r="786" spans="1:18" ht="15.6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R786" s="15"/>
    </row>
    <row r="787" spans="1:18" ht="15.6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R787" s="15"/>
    </row>
    <row r="788" spans="1:18" ht="15.6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R788" s="15"/>
    </row>
    <row r="789" spans="1:18" ht="15.6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R789" s="15"/>
    </row>
    <row r="790" spans="1:18" ht="15.6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R790" s="15"/>
    </row>
    <row r="791" spans="1:18" ht="15.6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R791" s="15"/>
    </row>
    <row r="792" spans="1:18" ht="15.6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R792" s="15"/>
    </row>
    <row r="793" spans="1:18" ht="15.6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R793" s="15"/>
    </row>
    <row r="794" spans="1:18" ht="15.6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R794" s="15"/>
    </row>
    <row r="795" spans="1:18" ht="15.6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R795" s="15"/>
    </row>
    <row r="796" spans="1:18" ht="15.6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R796" s="15"/>
    </row>
    <row r="797" spans="1:18" ht="15.6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R797" s="15"/>
    </row>
    <row r="798" spans="1:18" ht="15.6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R798" s="15"/>
    </row>
    <row r="799" spans="1:18" ht="15.6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R799" s="15"/>
    </row>
    <row r="800" spans="1:18" ht="15.6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R800" s="15"/>
    </row>
    <row r="801" spans="1:18" ht="15.6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R801" s="15"/>
    </row>
    <row r="802" spans="1:18" ht="15.6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R802" s="15"/>
    </row>
    <row r="803" spans="1:18" ht="15.6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R803" s="15"/>
    </row>
    <row r="804" spans="1:18" ht="15.6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R804" s="15"/>
    </row>
    <row r="805" spans="1:18" ht="15.6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R805" s="15"/>
    </row>
    <row r="806" spans="1:18" ht="15.6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R806" s="15"/>
    </row>
    <row r="807" spans="1:18" ht="15.6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R807" s="15"/>
    </row>
    <row r="808" spans="1:18" ht="15.6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R808" s="15"/>
    </row>
    <row r="809" spans="1:18" ht="15.6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R809" s="15"/>
    </row>
    <row r="810" spans="1:18" ht="15.6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R810" s="15"/>
    </row>
    <row r="811" spans="1:18" ht="15.6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R811" s="15"/>
    </row>
    <row r="812" spans="1:18" ht="15.6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R812" s="15"/>
    </row>
    <row r="813" spans="1:18" ht="15.6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R813" s="15"/>
    </row>
    <row r="814" spans="1:18" ht="15.6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R814" s="15"/>
    </row>
    <row r="815" spans="1:18" ht="15.6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R815" s="15"/>
    </row>
    <row r="816" spans="1:18" ht="15.6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R816" s="15"/>
    </row>
    <row r="817" spans="1:18" ht="15.6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R817" s="15"/>
    </row>
    <row r="818" spans="1:18" ht="15.6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R818" s="15"/>
    </row>
    <row r="819" spans="1:18" ht="15.6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R819" s="15"/>
    </row>
    <row r="820" spans="1:18" ht="15.6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R820" s="15"/>
    </row>
    <row r="821" spans="1:18" ht="15.6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R821" s="15"/>
    </row>
    <row r="822" spans="1:18" ht="15.6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R822" s="15"/>
    </row>
    <row r="823" spans="1:18" ht="15.6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R823" s="15"/>
    </row>
    <row r="824" spans="1:18" ht="15.6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R824" s="15"/>
    </row>
    <row r="825" spans="1:18" ht="15.6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R825" s="15"/>
    </row>
    <row r="826" spans="1:18" ht="15.6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R826" s="15"/>
    </row>
    <row r="827" spans="1:18" ht="15.6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R827" s="15"/>
    </row>
    <row r="828" spans="1:18" ht="15.6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R828" s="15"/>
    </row>
    <row r="829" spans="1:18" ht="15.6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R829" s="15"/>
    </row>
    <row r="830" spans="1:18" ht="15.6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R830" s="15"/>
    </row>
    <row r="831" spans="1:18" ht="15.6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R831" s="15"/>
    </row>
    <row r="832" spans="1:18" ht="15.6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R832" s="15"/>
    </row>
    <row r="833" spans="1:18" ht="15.6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R833" s="15"/>
    </row>
    <row r="834" spans="1:18" ht="15.6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R834" s="15"/>
    </row>
    <row r="835" spans="1:18" ht="15.6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R835" s="15"/>
    </row>
    <row r="836" spans="1:18" ht="15.6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R836" s="15"/>
    </row>
    <row r="837" spans="1:18" ht="15.6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R837" s="15"/>
    </row>
    <row r="838" spans="1:18" ht="15.6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R838" s="15"/>
    </row>
    <row r="839" spans="1:18" ht="15.6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R839" s="15"/>
    </row>
    <row r="840" spans="1:18" ht="15.6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R840" s="15"/>
    </row>
    <row r="841" spans="1:18" ht="15.6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R841" s="15"/>
    </row>
    <row r="842" spans="1:18" ht="15.6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R842" s="15"/>
    </row>
    <row r="843" spans="1:18" ht="15.6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R843" s="15"/>
    </row>
    <row r="844" spans="1:18" ht="15.6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R844" s="15"/>
    </row>
    <row r="845" spans="1:18" ht="15.6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R845" s="15"/>
    </row>
    <row r="846" spans="1:18" ht="15.6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R846" s="15"/>
    </row>
    <row r="847" spans="1:18" ht="15.6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R847" s="15"/>
    </row>
    <row r="848" spans="1:18" ht="15.6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R848" s="15"/>
    </row>
    <row r="849" spans="1:18" ht="15.6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R849" s="15"/>
    </row>
    <row r="850" spans="1:18" ht="15.6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R850" s="15"/>
    </row>
    <row r="851" spans="1:18" ht="15.6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R851" s="15"/>
    </row>
    <row r="852" spans="1:18" ht="15.6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R852" s="15"/>
    </row>
    <row r="853" spans="1:18" ht="15.6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R853" s="15"/>
    </row>
    <row r="854" spans="1:18" ht="15.6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R854" s="15"/>
    </row>
    <row r="855" spans="1:18" ht="15.6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R855" s="15"/>
    </row>
    <row r="856" spans="1:18" ht="15.6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R856" s="15"/>
    </row>
    <row r="857" spans="1:18" ht="15.6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R857" s="15"/>
    </row>
    <row r="858" spans="1:18" ht="15.6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R858" s="15"/>
    </row>
    <row r="859" spans="1:18" ht="15.6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R859" s="15"/>
    </row>
    <row r="860" spans="1:18" ht="15.6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R860" s="15"/>
    </row>
    <row r="861" spans="1:18" ht="15.6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R861" s="15"/>
    </row>
    <row r="862" spans="1:18" ht="15.6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R862" s="15"/>
    </row>
    <row r="863" spans="1:18" ht="15.6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R863" s="15"/>
    </row>
    <row r="864" spans="1:18" ht="15.6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R864" s="15"/>
    </row>
    <row r="865" spans="1:18" ht="15.6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R865" s="15"/>
    </row>
    <row r="866" spans="1:18" ht="15.6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R866" s="15"/>
    </row>
    <row r="867" spans="1:18" ht="15.6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R867" s="15"/>
    </row>
    <row r="868" spans="1:18" ht="15.6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R868" s="15"/>
    </row>
    <row r="869" spans="1:18" ht="15.6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R869" s="15"/>
    </row>
    <row r="870" spans="1:18" ht="15.6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R870" s="15"/>
    </row>
    <row r="871" spans="1:18" ht="15.6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R871" s="15"/>
    </row>
    <row r="872" spans="1:18" ht="15.6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R872" s="15"/>
    </row>
    <row r="873" spans="1:18" ht="15.6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R873" s="15"/>
    </row>
    <row r="874" spans="1:18" ht="15.6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R874" s="15"/>
    </row>
    <row r="875" spans="1:18" ht="15.6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R875" s="15"/>
    </row>
    <row r="876" spans="1:18" ht="15.6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R876" s="15"/>
    </row>
    <row r="877" spans="1:18" ht="15.6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R877" s="15"/>
    </row>
    <row r="878" spans="1:18" ht="15.6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R878" s="15"/>
    </row>
    <row r="879" spans="1:18" ht="15.6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R879" s="15"/>
    </row>
    <row r="880" spans="1:18" ht="15.6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R880" s="15"/>
    </row>
    <row r="881" spans="1:18" ht="15.6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R881" s="15"/>
    </row>
    <row r="882" spans="1:18" ht="15.6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R882" s="15"/>
    </row>
    <row r="883" spans="1:18" ht="15.6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R883" s="15"/>
    </row>
    <row r="884" spans="1:18" ht="15.6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R884" s="15"/>
    </row>
    <row r="885" spans="1:18" ht="15.6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R885" s="15"/>
    </row>
    <row r="886" spans="1:18" ht="15.6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R886" s="15"/>
    </row>
    <row r="887" spans="1:18" ht="15.6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R887" s="15"/>
    </row>
    <row r="888" spans="1:18" ht="15.6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R888" s="15"/>
    </row>
    <row r="889" spans="1:18" ht="15.6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R889" s="15"/>
    </row>
    <row r="890" spans="1:18" ht="15.6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R890" s="15"/>
    </row>
    <row r="891" spans="1:18" ht="15.6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R891" s="15"/>
    </row>
    <row r="892" spans="1:18" ht="15.6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R892" s="15"/>
    </row>
    <row r="893" spans="1:18" ht="15.6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R893" s="15"/>
    </row>
    <row r="894" spans="1:18" ht="15.6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R894" s="15"/>
    </row>
    <row r="895" spans="1:18" ht="15.6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R895" s="15"/>
    </row>
    <row r="896" spans="1:18" ht="15.6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R896" s="15"/>
    </row>
    <row r="897" spans="1:18" ht="15.6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R897" s="15"/>
    </row>
    <row r="898" spans="1:18" ht="15.6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R898" s="15"/>
    </row>
    <row r="899" spans="1:18" ht="15.6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R899" s="15"/>
    </row>
    <row r="900" spans="1:18" ht="15.6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R900" s="15"/>
    </row>
    <row r="901" spans="1:18" ht="15.6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R901" s="15"/>
    </row>
    <row r="902" spans="1:18" ht="15.6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R902" s="15"/>
    </row>
    <row r="903" spans="1:18" ht="15.6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R903" s="15"/>
    </row>
    <row r="904" spans="1:18" ht="15.6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R904" s="15"/>
    </row>
    <row r="905" spans="1:18" ht="15.6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R905" s="15"/>
    </row>
    <row r="906" spans="1:18" ht="15.6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R906" s="15"/>
    </row>
    <row r="907" spans="1:18" ht="15.6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R907" s="15"/>
    </row>
    <row r="908" spans="1:18" ht="15.6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R908" s="15"/>
    </row>
    <row r="909" spans="1:18" ht="15.6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R909" s="15"/>
    </row>
    <row r="910" spans="1:18" ht="15.6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R910" s="15"/>
    </row>
    <row r="911" spans="1:18" ht="15.6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R911" s="15"/>
    </row>
    <row r="912" spans="1:18" ht="15.6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R912" s="15"/>
    </row>
    <row r="913" spans="1:18" ht="15.6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R913" s="15"/>
    </row>
    <row r="914" spans="1:18" ht="15.6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R914" s="15"/>
    </row>
    <row r="915" spans="1:18" ht="15.6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R915" s="15"/>
    </row>
    <row r="916" spans="1:18" ht="15.6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R916" s="15"/>
    </row>
    <row r="917" spans="1:18" ht="15.6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R917" s="15"/>
    </row>
    <row r="918" spans="1:18" ht="15.6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R918" s="15"/>
    </row>
    <row r="919" spans="1:18" ht="15.6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R919" s="15"/>
    </row>
    <row r="920" spans="1:18" ht="15.6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R920" s="15"/>
    </row>
    <row r="921" spans="1:18" ht="15.6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R921" s="15"/>
    </row>
    <row r="922" spans="1:18" ht="15.6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R922" s="15"/>
    </row>
    <row r="923" spans="1:18" ht="15.6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R923" s="15"/>
    </row>
    <row r="924" spans="1:18" ht="15.6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R924" s="15"/>
    </row>
    <row r="925" spans="1:18" ht="15.6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R925" s="15"/>
    </row>
    <row r="926" spans="1:18" ht="15.6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R926" s="15"/>
    </row>
    <row r="927" spans="1:18" ht="15.6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R927" s="15"/>
    </row>
    <row r="928" spans="1:18" ht="15.6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R928" s="15"/>
    </row>
    <row r="929" spans="1:18" ht="15.6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R929" s="15"/>
    </row>
    <row r="930" spans="1:18" ht="15.6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R930" s="15"/>
    </row>
    <row r="931" spans="1:18" ht="15.6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R931" s="15"/>
    </row>
    <row r="932" spans="1:18" ht="15.6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R932" s="15"/>
    </row>
    <row r="933" spans="1:18" ht="15.6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R933" s="15"/>
    </row>
    <row r="934" spans="1:18" ht="15.6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R934" s="15"/>
    </row>
    <row r="935" spans="1:18" ht="15.6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R935" s="15"/>
    </row>
    <row r="936" spans="1:18" ht="15.6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R936" s="15"/>
    </row>
    <row r="937" spans="1:18" ht="15.6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R937" s="15"/>
    </row>
    <row r="938" spans="1:18" ht="15.6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R938" s="15"/>
    </row>
    <row r="939" spans="1:18" ht="15.6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R939" s="15"/>
    </row>
    <row r="940" spans="1:18" ht="15.6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R940" s="15"/>
    </row>
    <row r="941" spans="1:18" ht="15.6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R941" s="15"/>
    </row>
    <row r="942" spans="1:18" ht="15.6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R942" s="15"/>
    </row>
    <row r="943" spans="1:18" ht="15.6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R943" s="15"/>
    </row>
    <row r="944" spans="1:18" ht="15.6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R944" s="15"/>
    </row>
    <row r="945" spans="1:18" ht="15.6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R945" s="15"/>
    </row>
    <row r="946" spans="1:18" ht="15.6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R946" s="15"/>
    </row>
    <row r="947" spans="1:18" ht="15.6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R947" s="15"/>
    </row>
    <row r="948" spans="1:18" ht="15.6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R948" s="15"/>
    </row>
    <row r="949" spans="1:18" ht="15.6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R949" s="15"/>
    </row>
    <row r="950" spans="1:18" ht="15.6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R950" s="15"/>
    </row>
    <row r="951" spans="1:18" ht="15.6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R951" s="15"/>
    </row>
    <row r="952" spans="1:18" ht="15.6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R952" s="15"/>
    </row>
    <row r="953" spans="1:18" ht="15.6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R953" s="15"/>
    </row>
    <row r="954" spans="1:18" ht="15.6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R954" s="15"/>
    </row>
    <row r="955" spans="1:18" ht="15.6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R955" s="15"/>
    </row>
    <row r="956" spans="1:18" ht="15.6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R956" s="15"/>
    </row>
    <row r="957" spans="1:18" ht="15.6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R957" s="15"/>
    </row>
    <row r="958" spans="1:18" ht="15.6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R958" s="15"/>
    </row>
    <row r="959" spans="1:18" ht="15.6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R959" s="15"/>
    </row>
    <row r="960" spans="1:18" ht="15.6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R960" s="15"/>
    </row>
    <row r="961" spans="1:18" ht="15.6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R961" s="15"/>
    </row>
    <row r="962" spans="1:18" ht="15.6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R962" s="15"/>
    </row>
    <row r="963" spans="1:18" ht="15.6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R963" s="15"/>
    </row>
    <row r="964" spans="1:18" ht="15.6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R964" s="15"/>
    </row>
    <row r="965" spans="1:18" ht="15.6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R965" s="15"/>
    </row>
    <row r="966" spans="1:18" ht="15.6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R966" s="15"/>
    </row>
    <row r="967" spans="1:18" ht="15.6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R967" s="15"/>
    </row>
    <row r="968" spans="1:18" ht="15.6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R968" s="15"/>
    </row>
    <row r="969" spans="1:18" ht="15.6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R969" s="15"/>
    </row>
    <row r="970" spans="1:18" ht="15.6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R970" s="15"/>
    </row>
    <row r="971" spans="1:18" ht="15.6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R971" s="15"/>
    </row>
    <row r="972" spans="1:18" ht="15.6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R972" s="15"/>
    </row>
    <row r="973" spans="1:18" ht="15.6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R973" s="15"/>
    </row>
    <row r="974" spans="1:18" ht="15.6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R974" s="15"/>
    </row>
    <row r="975" spans="1:18" ht="15.6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R975" s="15"/>
    </row>
    <row r="976" spans="1:18" ht="15.6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R976" s="15"/>
    </row>
    <row r="977" spans="1:18" ht="15.6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R977" s="15"/>
    </row>
    <row r="978" spans="1:18" ht="15.6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R978" s="15"/>
    </row>
    <row r="979" spans="1:18" ht="15.6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R979" s="15"/>
    </row>
    <row r="980" spans="1:18" ht="15.6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R980" s="15"/>
    </row>
    <row r="981" spans="1:18" ht="15.6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R981" s="15"/>
    </row>
    <row r="982" spans="1:18" ht="15.6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R982" s="15"/>
    </row>
    <row r="983" spans="1:18" ht="15.6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R983" s="15"/>
    </row>
    <row r="984" spans="1:18" ht="15.6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R984" s="15"/>
    </row>
    <row r="985" spans="1:18" ht="15.6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R985" s="15"/>
    </row>
    <row r="986" spans="1:18" ht="15.6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R986" s="15"/>
    </row>
    <row r="987" spans="1:18" ht="15.6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R987" s="15"/>
    </row>
    <row r="988" spans="1:18" ht="15.6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R988" s="15"/>
    </row>
    <row r="989" spans="1:18" ht="15.6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R989" s="15"/>
    </row>
    <row r="990" spans="1:18" ht="15.6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R990" s="15"/>
    </row>
    <row r="991" spans="1:18" ht="15.6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R991" s="15"/>
    </row>
    <row r="992" spans="1:18" ht="15.6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R992" s="15"/>
    </row>
    <row r="993" spans="1:18" ht="15.6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R993" s="15"/>
    </row>
    <row r="994" spans="1:18" ht="15.6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R994" s="15"/>
    </row>
    <row r="995" spans="1:18" ht="15.6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R995" s="15"/>
    </row>
    <row r="996" spans="1:18" ht="15.6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R996" s="15"/>
    </row>
    <row r="997" spans="1:18" ht="15.6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R997" s="15"/>
    </row>
    <row r="998" spans="1:18" ht="15.6"/>
    <row r="999" spans="1:18" ht="15.6"/>
  </sheetData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sqref="A1:F1"/>
    </sheetView>
  </sheetViews>
  <sheetFormatPr defaultColWidth="11.25" defaultRowHeight="15" customHeight="1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9" max="9" width="8.625" customWidth="1"/>
    <col min="10" max="10" width="35.25" customWidth="1"/>
    <col min="11" max="26" width="8.625" customWidth="1"/>
  </cols>
  <sheetData>
    <row r="1" spans="1:11" ht="60" customHeight="1">
      <c r="A1" s="26" t="s">
        <v>109</v>
      </c>
      <c r="B1" s="28"/>
      <c r="C1" s="28"/>
      <c r="D1" s="28"/>
      <c r="E1" s="28"/>
      <c r="F1" s="28"/>
      <c r="J1" s="16" t="s">
        <v>110</v>
      </c>
      <c r="K1" s="16" t="s">
        <v>111</v>
      </c>
    </row>
    <row r="2" spans="1:11" ht="39.75" customHeight="1">
      <c r="A2" s="17" t="s">
        <v>20</v>
      </c>
      <c r="B2" s="27" t="s">
        <v>112</v>
      </c>
      <c r="C2" s="29"/>
      <c r="D2" s="29"/>
      <c r="E2" s="29"/>
      <c r="F2" s="30"/>
      <c r="J2" s="18" t="s">
        <v>113</v>
      </c>
      <c r="K2" s="16">
        <f>COUNTIF('2. ROSC Active'!C2:C72,J2)</f>
        <v>0</v>
      </c>
    </row>
    <row r="3" spans="1:11" ht="39.75" customHeight="1">
      <c r="A3" s="19" t="s">
        <v>114</v>
      </c>
      <c r="B3" s="20" t="s">
        <v>115</v>
      </c>
      <c r="C3" s="20" t="s">
        <v>116</v>
      </c>
      <c r="D3" s="20" t="s">
        <v>117</v>
      </c>
      <c r="E3" s="20"/>
      <c r="F3" s="21"/>
      <c r="J3" s="18" t="s">
        <v>118</v>
      </c>
      <c r="K3" s="16">
        <f>COUNTIF('2. ROSC Active'!C2:C72,J3)</f>
        <v>0</v>
      </c>
    </row>
    <row r="4" spans="1:11" ht="39.75" customHeight="1">
      <c r="A4" s="22" t="s">
        <v>119</v>
      </c>
      <c r="B4" s="17" t="s">
        <v>120</v>
      </c>
      <c r="C4" s="17" t="s">
        <v>57</v>
      </c>
      <c r="D4" s="17" t="s">
        <v>75</v>
      </c>
      <c r="E4" s="17" t="s">
        <v>72</v>
      </c>
      <c r="F4" s="23"/>
      <c r="J4" s="18" t="s">
        <v>54</v>
      </c>
      <c r="K4" s="16">
        <f>COUNTIF('2. ROSC Active'!C2:C72,J4)</f>
        <v>1</v>
      </c>
    </row>
    <row r="5" spans="1:11" ht="39.75" customHeight="1">
      <c r="A5" s="22" t="s">
        <v>121</v>
      </c>
      <c r="B5" s="17" t="s">
        <v>122</v>
      </c>
      <c r="C5" s="17" t="s">
        <v>123</v>
      </c>
      <c r="D5" s="17" t="s">
        <v>124</v>
      </c>
      <c r="E5" s="17"/>
      <c r="F5" s="23"/>
      <c r="J5" s="18" t="s">
        <v>125</v>
      </c>
      <c r="K5" s="16">
        <f>COUNTIF('2. ROSC Active'!C2:C72,J5)</f>
        <v>0</v>
      </c>
    </row>
    <row r="6" spans="1:11" ht="39.75" customHeight="1">
      <c r="A6" s="22" t="s">
        <v>126</v>
      </c>
      <c r="B6" s="17" t="s">
        <v>127</v>
      </c>
      <c r="C6" s="17" t="s">
        <v>69</v>
      </c>
      <c r="D6" s="17" t="s">
        <v>107</v>
      </c>
      <c r="E6" s="17"/>
      <c r="F6" s="23"/>
      <c r="J6" s="18" t="s">
        <v>128</v>
      </c>
      <c r="K6" s="16">
        <f>COUNTIF('2. ROSC Active'!C2:C72,J6)</f>
        <v>0</v>
      </c>
    </row>
    <row r="7" spans="1:11" ht="51" customHeight="1">
      <c r="A7" s="22" t="s">
        <v>129</v>
      </c>
      <c r="B7" s="17" t="s">
        <v>130</v>
      </c>
      <c r="C7" s="17" t="s">
        <v>131</v>
      </c>
      <c r="D7" s="17" t="s">
        <v>65</v>
      </c>
      <c r="E7" s="17" t="s">
        <v>132</v>
      </c>
      <c r="F7" s="17" t="s">
        <v>39</v>
      </c>
      <c r="J7" s="18" t="s">
        <v>133</v>
      </c>
      <c r="K7" s="16">
        <f>COUNTIF('2. ROSC Active'!C2:C72,J7)</f>
        <v>0</v>
      </c>
    </row>
    <row r="8" spans="1:11" ht="48.75" customHeight="1">
      <c r="A8" s="22" t="s">
        <v>134</v>
      </c>
      <c r="B8" s="17" t="s">
        <v>135</v>
      </c>
      <c r="C8" s="17" t="s">
        <v>136</v>
      </c>
      <c r="D8" s="20" t="s">
        <v>137</v>
      </c>
      <c r="E8" s="17" t="s">
        <v>138</v>
      </c>
      <c r="F8" s="17" t="s">
        <v>139</v>
      </c>
      <c r="J8" s="18" t="s">
        <v>140</v>
      </c>
      <c r="K8" s="16">
        <f>COUNTIF('2. ROSC Active'!C2:C72,J8)</f>
        <v>0</v>
      </c>
    </row>
    <row r="9" spans="1:11" ht="47.25" customHeight="1">
      <c r="A9" s="22" t="s">
        <v>141</v>
      </c>
      <c r="B9" s="17" t="s">
        <v>142</v>
      </c>
      <c r="C9" s="17" t="s">
        <v>102</v>
      </c>
      <c r="D9" s="17" t="s">
        <v>143</v>
      </c>
      <c r="E9" s="17" t="s">
        <v>144</v>
      </c>
      <c r="F9" s="23"/>
      <c r="J9" s="18" t="s">
        <v>122</v>
      </c>
      <c r="K9" s="16">
        <f>COUNTIF('2. ROSC Active'!C2:C72,J9)</f>
        <v>0</v>
      </c>
    </row>
    <row r="10" spans="1:11" ht="39.75" customHeight="1">
      <c r="A10" s="22" t="s">
        <v>145</v>
      </c>
      <c r="B10" s="17" t="s">
        <v>146</v>
      </c>
      <c r="C10" s="17" t="s">
        <v>147</v>
      </c>
      <c r="D10" s="17" t="s">
        <v>60</v>
      </c>
      <c r="E10" s="17" t="s">
        <v>78</v>
      </c>
      <c r="F10" s="23"/>
      <c r="J10" s="18" t="s">
        <v>123</v>
      </c>
      <c r="K10" s="16">
        <f>COUNTIF('2. ROSC Active'!C2:C72,J10)</f>
        <v>0</v>
      </c>
    </row>
    <row r="11" spans="1:11" ht="54.75" customHeight="1">
      <c r="A11" s="22" t="s">
        <v>148</v>
      </c>
      <c r="B11" s="17" t="s">
        <v>149</v>
      </c>
      <c r="C11" s="17" t="s">
        <v>150</v>
      </c>
      <c r="D11" s="17" t="s">
        <v>151</v>
      </c>
      <c r="E11" s="17" t="s">
        <v>152</v>
      </c>
      <c r="F11" s="17" t="s">
        <v>153</v>
      </c>
      <c r="J11" s="18" t="s">
        <v>124</v>
      </c>
      <c r="K11" s="16">
        <f>COUNTIF('2. ROSC Active'!C2:C72,J11)</f>
        <v>0</v>
      </c>
    </row>
    <row r="12" spans="1:11" ht="39.75" customHeight="1">
      <c r="A12" s="22" t="s">
        <v>154</v>
      </c>
      <c r="B12" s="17" t="s">
        <v>155</v>
      </c>
      <c r="C12" s="17" t="s">
        <v>156</v>
      </c>
      <c r="D12" s="17" t="s">
        <v>157</v>
      </c>
      <c r="E12" s="17" t="s">
        <v>83</v>
      </c>
      <c r="F12" s="23"/>
      <c r="J12" s="18" t="s">
        <v>69</v>
      </c>
      <c r="K12" s="16">
        <f>COUNTIF('2. ROSC Active'!C2:C72,J12)</f>
        <v>1</v>
      </c>
    </row>
    <row r="13" spans="1:11" ht="39.75" customHeight="1">
      <c r="A13" s="22" t="s">
        <v>158</v>
      </c>
      <c r="B13" s="17" t="s">
        <v>159</v>
      </c>
      <c r="C13" s="17" t="s">
        <v>160</v>
      </c>
      <c r="D13" s="17"/>
      <c r="E13" s="17"/>
      <c r="F13" s="23"/>
      <c r="J13" s="18" t="s">
        <v>107</v>
      </c>
      <c r="K13" s="16">
        <f>COUNTIF('2. ROSC Active'!C2:C72,J13)</f>
        <v>1</v>
      </c>
    </row>
    <row r="14" spans="1:11" ht="39.75" customHeight="1">
      <c r="A14" s="22" t="s">
        <v>161</v>
      </c>
      <c r="B14" s="17" t="s">
        <v>133</v>
      </c>
      <c r="C14" s="24" t="s">
        <v>125</v>
      </c>
      <c r="D14" s="17" t="s">
        <v>128</v>
      </c>
      <c r="E14" s="17" t="s">
        <v>140</v>
      </c>
      <c r="F14" s="23"/>
      <c r="J14" s="18" t="s">
        <v>127</v>
      </c>
      <c r="K14" s="16">
        <f>COUNTIF('2. ROSC Active'!C2:C72,J14)</f>
        <v>0</v>
      </c>
    </row>
    <row r="15" spans="1:11" ht="39.75" customHeight="1">
      <c r="A15" s="22" t="s">
        <v>162</v>
      </c>
      <c r="B15" s="17" t="s">
        <v>163</v>
      </c>
      <c r="C15" s="17" t="s">
        <v>164</v>
      </c>
      <c r="D15" s="17"/>
      <c r="E15" s="17"/>
      <c r="F15" s="23"/>
      <c r="J15" s="18" t="s">
        <v>137</v>
      </c>
      <c r="K15" s="16">
        <f>COUNTIF('2. ROSC Active'!C2:C72,J15)</f>
        <v>0</v>
      </c>
    </row>
    <row r="16" spans="1:11" ht="39.75" customHeight="1">
      <c r="A16" s="19" t="s">
        <v>165</v>
      </c>
      <c r="B16" s="20" t="s">
        <v>166</v>
      </c>
      <c r="C16" s="20"/>
      <c r="D16" s="20"/>
      <c r="E16" s="20"/>
      <c r="F16" s="23"/>
      <c r="J16" s="18" t="s">
        <v>136</v>
      </c>
      <c r="K16" s="16">
        <f>COUNTIF('2. ROSC Active'!C2:C72,J16)</f>
        <v>0</v>
      </c>
    </row>
    <row r="17" spans="1:11" ht="39.75" customHeight="1">
      <c r="A17" s="19" t="s">
        <v>167</v>
      </c>
      <c r="B17" s="17" t="s">
        <v>113</v>
      </c>
      <c r="C17" s="17" t="s">
        <v>118</v>
      </c>
      <c r="D17" s="17" t="s">
        <v>54</v>
      </c>
      <c r="E17" s="17"/>
      <c r="F17" s="23"/>
      <c r="J17" s="18" t="s">
        <v>135</v>
      </c>
      <c r="K17" s="16">
        <f>COUNTIF('2. ROSC Active'!C2:C72,J17)</f>
        <v>0</v>
      </c>
    </row>
    <row r="18" spans="1:11" ht="15.6">
      <c r="J18" s="18" t="s">
        <v>139</v>
      </c>
      <c r="K18" s="16">
        <f>COUNTIF('2. ROSC Active'!C2:C72,J18)</f>
        <v>0</v>
      </c>
    </row>
    <row r="19" spans="1:11" ht="15.6">
      <c r="J19" s="18" t="s">
        <v>138</v>
      </c>
      <c r="K19" s="16">
        <f>COUNTIF('2. ROSC Active'!C2:C72,J19)</f>
        <v>0</v>
      </c>
    </row>
    <row r="20" spans="1:11" ht="15.6">
      <c r="J20" s="18" t="s">
        <v>60</v>
      </c>
      <c r="K20" s="16">
        <f>COUNTIF('2. ROSC Active'!C2:C72,J20)</f>
        <v>1</v>
      </c>
    </row>
    <row r="21" spans="1:11" ht="15.6">
      <c r="J21" s="18" t="s">
        <v>147</v>
      </c>
      <c r="K21" s="16">
        <f>COUNTIF('2. ROSC Active'!C2:C72,J21)</f>
        <v>0</v>
      </c>
    </row>
    <row r="22" spans="1:11" ht="15.6">
      <c r="J22" s="18" t="s">
        <v>146</v>
      </c>
      <c r="K22" s="16">
        <f>COUNTIF('2. ROSC Active'!C2:C72,J22)</f>
        <v>0</v>
      </c>
    </row>
    <row r="23" spans="1:11" ht="15.6">
      <c r="J23" s="18" t="s">
        <v>78</v>
      </c>
      <c r="K23" s="16">
        <f>COUNTIF('2. ROSC Active'!C2:C72,J23)</f>
        <v>2</v>
      </c>
    </row>
    <row r="24" spans="1:11" ht="15.6">
      <c r="J24" s="18" t="s">
        <v>155</v>
      </c>
      <c r="K24" s="16">
        <f>COUNTIF('2. ROSC Active'!C2:C72,J24)</f>
        <v>0</v>
      </c>
    </row>
    <row r="25" spans="1:11" ht="15.6">
      <c r="J25" s="18" t="s">
        <v>83</v>
      </c>
      <c r="K25" s="16">
        <f>COUNTIF('2. ROSC Active'!C2:C72,J25)</f>
        <v>2</v>
      </c>
    </row>
    <row r="26" spans="1:11" ht="15.6">
      <c r="J26" s="18" t="s">
        <v>157</v>
      </c>
      <c r="K26" s="16">
        <f>COUNTIF('2. ROSC Active'!C2:C72,J26)</f>
        <v>0</v>
      </c>
    </row>
    <row r="27" spans="1:11" ht="15.6">
      <c r="J27" s="18" t="s">
        <v>156</v>
      </c>
      <c r="K27" s="16">
        <f>COUNTIF('2. ROSC Active'!C2:C72,J27)</f>
        <v>0</v>
      </c>
    </row>
    <row r="28" spans="1:11" ht="15.6">
      <c r="J28" s="18" t="s">
        <v>152</v>
      </c>
      <c r="K28" s="16">
        <f>COUNTIF('2. ROSC Active'!C2:C72,J28)</f>
        <v>0</v>
      </c>
    </row>
    <row r="29" spans="1:11" ht="15.6">
      <c r="J29" s="18" t="s">
        <v>150</v>
      </c>
      <c r="K29" s="16">
        <f>COUNTIF('2. ROSC Active'!C2:C72,J29)</f>
        <v>0</v>
      </c>
    </row>
    <row r="30" spans="1:11" ht="15.6">
      <c r="J30" s="18" t="s">
        <v>151</v>
      </c>
      <c r="K30" s="16">
        <f>COUNTIF('2. ROSC Active'!C2:C72,J30)</f>
        <v>0</v>
      </c>
    </row>
    <row r="31" spans="1:11" ht="15.6">
      <c r="J31" s="18" t="s">
        <v>149</v>
      </c>
      <c r="K31" s="16">
        <f>COUNTIF('2. ROSC Active'!C2:C72,J31)</f>
        <v>0</v>
      </c>
    </row>
    <row r="32" spans="1:11" ht="15.6">
      <c r="J32" s="18" t="s">
        <v>153</v>
      </c>
      <c r="K32" s="16">
        <f>COUNTIF('2. ROSC Active'!C2:C72,J32)</f>
        <v>0</v>
      </c>
    </row>
    <row r="33" spans="10:11" ht="15.6">
      <c r="J33" s="18" t="s">
        <v>166</v>
      </c>
      <c r="K33" s="16">
        <f>COUNTIF('2. ROSC Active'!C2:C72,J33)</f>
        <v>0</v>
      </c>
    </row>
    <row r="34" spans="10:11" ht="15.6">
      <c r="J34" s="18" t="s">
        <v>116</v>
      </c>
      <c r="K34" s="16">
        <f>COUNTIF('2. ROSC Active'!C2:C72,J34)</f>
        <v>0</v>
      </c>
    </row>
    <row r="35" spans="10:11" ht="15.6">
      <c r="J35" s="18" t="s">
        <v>117</v>
      </c>
      <c r="K35" s="16">
        <f>COUNTIF('2. ROSC Active'!C2:C72,J35)</f>
        <v>0</v>
      </c>
    </row>
    <row r="36" spans="10:11" ht="15.6">
      <c r="J36" s="18" t="s">
        <v>115</v>
      </c>
      <c r="K36" s="16">
        <f>COUNTIF('2. ROSC Active'!C2:C72,J36)</f>
        <v>0</v>
      </c>
    </row>
    <row r="37" spans="10:11" ht="15.6">
      <c r="J37" s="18" t="s">
        <v>57</v>
      </c>
      <c r="K37" s="16">
        <f>COUNTIF('2. ROSC Active'!C2:C72,J37)</f>
        <v>1</v>
      </c>
    </row>
    <row r="38" spans="10:11" ht="15.6">
      <c r="J38" s="18" t="s">
        <v>75</v>
      </c>
      <c r="K38" s="16">
        <f>COUNTIF('2. ROSC Active'!C2:C72,J38)</f>
        <v>3</v>
      </c>
    </row>
    <row r="39" spans="10:11" ht="15.6">
      <c r="J39" s="18" t="s">
        <v>72</v>
      </c>
      <c r="K39" s="16">
        <f>COUNTIF('2. ROSC Active'!C2:C72,J39)</f>
        <v>2</v>
      </c>
    </row>
    <row r="40" spans="10:11" ht="15.6">
      <c r="J40" s="18" t="s">
        <v>120</v>
      </c>
      <c r="K40" s="16">
        <f>COUNTIF('2. ROSC Active'!C2:C72,J40)</f>
        <v>0</v>
      </c>
    </row>
    <row r="41" spans="10:11" ht="15.6">
      <c r="J41" s="18" t="s">
        <v>65</v>
      </c>
      <c r="K41" s="16">
        <f>COUNTIF('2. ROSC Active'!C2:C72,J41)</f>
        <v>2</v>
      </c>
    </row>
    <row r="42" spans="10:11" ht="15.6">
      <c r="J42" s="18" t="s">
        <v>168</v>
      </c>
      <c r="K42" s="16">
        <f>COUNTIF('2. ROSC Active'!C2:C72,J42)</f>
        <v>0</v>
      </c>
    </row>
    <row r="43" spans="10:11" ht="15.6">
      <c r="J43" s="18" t="s">
        <v>39</v>
      </c>
      <c r="K43" s="16">
        <f>COUNTIF('2. ROSC Active'!C2:C72,J43)</f>
        <v>18</v>
      </c>
    </row>
    <row r="44" spans="10:11" ht="15.6">
      <c r="J44" s="18" t="s">
        <v>131</v>
      </c>
      <c r="K44" s="16">
        <f>COUNTIF('2. ROSC Active'!C2:C72,J44)</f>
        <v>0</v>
      </c>
    </row>
    <row r="45" spans="10:11" ht="15.6">
      <c r="J45" s="18" t="s">
        <v>132</v>
      </c>
      <c r="K45" s="16">
        <f>COUNTIF('2. ROSC Active'!C2:C72,J45)</f>
        <v>0</v>
      </c>
    </row>
    <row r="46" spans="10:11" ht="15.6">
      <c r="J46" s="18" t="s">
        <v>144</v>
      </c>
      <c r="K46" s="16">
        <f>COUNTIF('2. ROSC Active'!C2:C72,J46)</f>
        <v>0</v>
      </c>
    </row>
    <row r="47" spans="10:11" ht="15.6">
      <c r="J47" s="18" t="s">
        <v>102</v>
      </c>
      <c r="K47" s="16">
        <f>COUNTIF('2. ROSC Active'!C2:C72,J47)</f>
        <v>1</v>
      </c>
    </row>
    <row r="48" spans="10:11" ht="15.6">
      <c r="J48" s="18" t="s">
        <v>142</v>
      </c>
      <c r="K48" s="16">
        <f>COUNTIF('2. ROSC Active'!C2:C72,J48)</f>
        <v>0</v>
      </c>
    </row>
    <row r="49" spans="10:11" ht="15.6">
      <c r="J49" s="18" t="s">
        <v>143</v>
      </c>
      <c r="K49" s="16">
        <f>COUNTIF('2. ROSC Active'!C2:C72,J49)</f>
        <v>0</v>
      </c>
    </row>
    <row r="50" spans="10:11" ht="15.6">
      <c r="J50" s="18" t="s">
        <v>159</v>
      </c>
      <c r="K50" s="16">
        <f>COUNTIF('2. ROSC Active'!C2:C72,J50)</f>
        <v>0</v>
      </c>
    </row>
    <row r="51" spans="10:11" ht="15.6">
      <c r="J51" s="18" t="s">
        <v>160</v>
      </c>
      <c r="K51" s="16">
        <f>COUNTIF('2. ROSC Active'!C2:C72,J51)</f>
        <v>0</v>
      </c>
    </row>
    <row r="52" spans="10:11" ht="15.6">
      <c r="J52" s="18" t="s">
        <v>163</v>
      </c>
      <c r="K52" s="16">
        <f>COUNTIF('2. ROSC Active'!C2:C72,J52)</f>
        <v>0</v>
      </c>
    </row>
    <row r="53" spans="10:11" ht="15.6">
      <c r="J53" s="18" t="s">
        <v>164</v>
      </c>
      <c r="K53" s="16">
        <f>COUNTIF('2. ROSC Active'!C2:C72,J53)</f>
        <v>0</v>
      </c>
    </row>
    <row r="55" spans="10:11" ht="15.6">
      <c r="J55" s="18" t="s">
        <v>169</v>
      </c>
      <c r="K55" s="16">
        <f>SUM(K2:K53)</f>
        <v>35</v>
      </c>
    </row>
    <row r="56" spans="10:11" ht="15.6">
      <c r="J56" s="18" t="s">
        <v>170</v>
      </c>
      <c r="K56" s="16">
        <f>COUNTIF(K2:K53, "&gt;0")</f>
        <v>12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AEAC4-F9A7-4000-8B81-6F04ED4972EE}"/>
</file>

<file path=customXml/itemProps2.xml><?xml version="1.0" encoding="utf-8"?>
<ds:datastoreItem xmlns:ds="http://schemas.openxmlformats.org/officeDocument/2006/customXml" ds:itemID="{5A64E89E-6CB1-4218-B04E-AB4A60A70E69}"/>
</file>

<file path=customXml/itemProps3.xml><?xml version="1.0" encoding="utf-8"?>
<ds:datastoreItem xmlns:ds="http://schemas.openxmlformats.org/officeDocument/2006/customXml" ds:itemID="{6243698E-3C71-4AE7-8FAC-A677631AC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Gloria Prowell</dc:creator>
  <cp:keywords/>
  <dc:description/>
  <cp:lastModifiedBy>Gonzalez, Johanna</cp:lastModifiedBy>
  <cp:revision/>
  <dcterms:created xsi:type="dcterms:W3CDTF">2025-01-21T20:43:40Z</dcterms:created>
  <dcterms:modified xsi:type="dcterms:W3CDTF">2025-01-28T14:29:23Z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